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alumni-my.sharepoint.com/personal/qrh680_ku_dk/Documents/"/>
    </mc:Choice>
  </mc:AlternateContent>
  <xr:revisionPtr revIDLastSave="0" documentId="8_{5B89FD69-E168-4BAC-BA22-7D83843CCA36}" xr6:coauthVersionLast="47" xr6:coauthVersionMax="47" xr10:uidLastSave="{00000000-0000-0000-0000-000000000000}"/>
  <bookViews>
    <workbookView xWindow="990" yWindow="-120" windowWidth="37530" windowHeight="21840" xr2:uid="{00000000-000D-0000-FFFF-FFFF00000000}"/>
  </bookViews>
  <sheets>
    <sheet name="Ark1" sheetId="1" r:id="rId1"/>
    <sheet name="Dataark" sheetId="2" state="hidden" r:id="rId2"/>
  </sheets>
  <definedNames>
    <definedName name="_xlnm._FilterDatabase" localSheetId="1" hidden="1">Dataark!$A$1:$D$1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 l="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14" i="1"/>
  <c r="A11" i="1"/>
  <c r="C11" i="1"/>
  <c r="B11"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2" i="1"/>
  <c r="T32" i="1"/>
  <c r="U32" i="1"/>
  <c r="S33" i="1"/>
  <c r="T33" i="1"/>
  <c r="U33" i="1"/>
  <c r="S34" i="1"/>
  <c r="T34" i="1"/>
  <c r="U34" i="1"/>
  <c r="S35" i="1"/>
  <c r="T35" i="1"/>
  <c r="U35" i="1"/>
  <c r="S36" i="1"/>
  <c r="T36" i="1"/>
  <c r="U36" i="1"/>
  <c r="S37" i="1"/>
  <c r="T37" i="1"/>
  <c r="U37" i="1"/>
  <c r="S38" i="1"/>
  <c r="T38" i="1"/>
  <c r="U38"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S61" i="1"/>
  <c r="T61" i="1"/>
  <c r="U61" i="1"/>
  <c r="S62" i="1"/>
  <c r="T62" i="1"/>
  <c r="U62" i="1"/>
  <c r="S63" i="1"/>
  <c r="T63" i="1"/>
  <c r="U63" i="1"/>
  <c r="S64" i="1"/>
  <c r="T64" i="1"/>
  <c r="U64" i="1"/>
  <c r="S65" i="1"/>
  <c r="T65" i="1"/>
  <c r="U65" i="1"/>
  <c r="S66" i="1"/>
  <c r="T66" i="1"/>
  <c r="U66" i="1"/>
  <c r="S67" i="1"/>
  <c r="T67" i="1"/>
  <c r="U67" i="1"/>
  <c r="S68" i="1"/>
  <c r="T68" i="1"/>
  <c r="U68" i="1"/>
  <c r="S69" i="1"/>
  <c r="T69" i="1"/>
  <c r="U69" i="1"/>
  <c r="S70" i="1"/>
  <c r="T70" i="1"/>
  <c r="U70" i="1"/>
  <c r="S71" i="1"/>
  <c r="T71" i="1"/>
  <c r="U71" i="1"/>
  <c r="S72" i="1"/>
  <c r="T72" i="1"/>
  <c r="U72" i="1"/>
  <c r="S73" i="1"/>
  <c r="T73" i="1"/>
  <c r="U73" i="1"/>
  <c r="S74" i="1"/>
  <c r="T74" i="1"/>
  <c r="U74" i="1"/>
  <c r="S75" i="1"/>
  <c r="T75" i="1"/>
  <c r="U75" i="1"/>
  <c r="S76" i="1"/>
  <c r="T76" i="1"/>
  <c r="U76" i="1"/>
  <c r="S77" i="1"/>
  <c r="T77" i="1"/>
  <c r="U77" i="1"/>
  <c r="S78" i="1"/>
  <c r="T78" i="1"/>
  <c r="U78" i="1"/>
  <c r="S79" i="1"/>
  <c r="T79" i="1"/>
  <c r="U79" i="1"/>
  <c r="S80" i="1"/>
  <c r="T80" i="1"/>
  <c r="U80" i="1"/>
  <c r="S81" i="1"/>
  <c r="T81" i="1"/>
  <c r="U81" i="1"/>
  <c r="S82" i="1"/>
  <c r="T82" i="1"/>
  <c r="U82" i="1"/>
  <c r="S83" i="1"/>
  <c r="T83" i="1"/>
  <c r="U83" i="1"/>
  <c r="S84" i="1"/>
  <c r="T84" i="1"/>
  <c r="U84" i="1"/>
  <c r="S85" i="1"/>
  <c r="T85" i="1"/>
  <c r="U85" i="1"/>
  <c r="S86" i="1"/>
  <c r="T86" i="1"/>
  <c r="U86" i="1"/>
  <c r="S87" i="1"/>
  <c r="T87" i="1"/>
  <c r="U87" i="1"/>
  <c r="S88" i="1"/>
  <c r="T88" i="1"/>
  <c r="U88" i="1"/>
  <c r="S89" i="1"/>
  <c r="T89" i="1"/>
  <c r="U89" i="1"/>
  <c r="S90" i="1"/>
  <c r="T90" i="1"/>
  <c r="U90" i="1"/>
  <c r="S91" i="1"/>
  <c r="T91" i="1"/>
  <c r="U91" i="1"/>
  <c r="S92" i="1"/>
  <c r="T92" i="1"/>
  <c r="U92" i="1"/>
  <c r="S93" i="1"/>
  <c r="T93" i="1"/>
  <c r="U93" i="1"/>
  <c r="S94" i="1"/>
  <c r="T94" i="1"/>
  <c r="U94" i="1"/>
  <c r="S95" i="1"/>
  <c r="T95" i="1"/>
  <c r="U95" i="1"/>
  <c r="S96" i="1"/>
  <c r="T96" i="1"/>
  <c r="U96" i="1"/>
  <c r="S97" i="1"/>
  <c r="T97" i="1"/>
  <c r="U97" i="1"/>
  <c r="S98" i="1"/>
  <c r="T98" i="1"/>
  <c r="U98" i="1"/>
  <c r="S99" i="1"/>
  <c r="T99" i="1"/>
  <c r="U99" i="1"/>
  <c r="S100" i="1"/>
  <c r="T100" i="1"/>
  <c r="U100" i="1"/>
  <c r="S101" i="1"/>
  <c r="T101" i="1"/>
  <c r="U101" i="1"/>
  <c r="S102" i="1"/>
  <c r="T102" i="1"/>
  <c r="U102" i="1"/>
  <c r="S103" i="1"/>
  <c r="T103" i="1"/>
  <c r="U103" i="1"/>
  <c r="S104" i="1"/>
  <c r="T104" i="1"/>
  <c r="U104" i="1"/>
  <c r="S105" i="1"/>
  <c r="T105" i="1"/>
  <c r="U105" i="1"/>
  <c r="S106" i="1"/>
  <c r="T106" i="1"/>
  <c r="U106" i="1"/>
  <c r="S107" i="1"/>
  <c r="T107" i="1"/>
  <c r="U107" i="1"/>
  <c r="S108" i="1"/>
  <c r="T108" i="1"/>
  <c r="U108" i="1"/>
  <c r="S109" i="1"/>
  <c r="T109" i="1"/>
  <c r="U109" i="1"/>
  <c r="S110" i="1"/>
  <c r="T110" i="1"/>
  <c r="U110" i="1"/>
  <c r="S111" i="1"/>
  <c r="T111" i="1"/>
  <c r="U111" i="1"/>
  <c r="S112" i="1"/>
  <c r="T112" i="1"/>
  <c r="U112" i="1"/>
  <c r="S113" i="1"/>
  <c r="T113" i="1"/>
  <c r="U113" i="1"/>
  <c r="S114" i="1"/>
  <c r="T114" i="1"/>
  <c r="U114" i="1"/>
  <c r="S115" i="1"/>
  <c r="T115" i="1"/>
  <c r="U115" i="1"/>
  <c r="S116" i="1"/>
  <c r="T116" i="1"/>
  <c r="U116" i="1"/>
  <c r="S117" i="1"/>
  <c r="T117" i="1"/>
  <c r="U117" i="1"/>
  <c r="S118" i="1"/>
  <c r="T118" i="1"/>
  <c r="U118" i="1"/>
  <c r="S119" i="1"/>
  <c r="T119" i="1"/>
  <c r="U119" i="1"/>
  <c r="S120" i="1"/>
  <c r="T120" i="1"/>
  <c r="U120" i="1"/>
  <c r="S121" i="1"/>
  <c r="T121" i="1"/>
  <c r="U121" i="1"/>
  <c r="S122" i="1"/>
  <c r="T122" i="1"/>
  <c r="U122" i="1"/>
  <c r="S123" i="1"/>
  <c r="T123" i="1"/>
  <c r="U123" i="1"/>
  <c r="S124" i="1"/>
  <c r="T124" i="1"/>
  <c r="U124" i="1"/>
  <c r="S125" i="1"/>
  <c r="T125" i="1"/>
  <c r="U125" i="1"/>
  <c r="S126" i="1"/>
  <c r="T126" i="1"/>
  <c r="U126" i="1"/>
  <c r="S127" i="1"/>
  <c r="T127" i="1"/>
  <c r="U127" i="1"/>
  <c r="S128" i="1"/>
  <c r="T128" i="1"/>
  <c r="U128" i="1"/>
  <c r="S129" i="1"/>
  <c r="T129" i="1"/>
  <c r="U129" i="1"/>
  <c r="S130" i="1"/>
  <c r="T130" i="1"/>
  <c r="U130" i="1"/>
  <c r="S131" i="1"/>
  <c r="T131" i="1"/>
  <c r="U131" i="1"/>
  <c r="S132" i="1"/>
  <c r="T132" i="1"/>
  <c r="U132" i="1"/>
  <c r="S133" i="1"/>
  <c r="T133" i="1"/>
  <c r="U133" i="1"/>
  <c r="S134" i="1"/>
  <c r="T134" i="1"/>
  <c r="U134" i="1"/>
  <c r="S135" i="1"/>
  <c r="T135" i="1"/>
  <c r="U135" i="1"/>
  <c r="S136" i="1"/>
  <c r="T136" i="1"/>
  <c r="U136" i="1"/>
  <c r="S137" i="1"/>
  <c r="T137" i="1"/>
  <c r="U137" i="1"/>
  <c r="S138" i="1"/>
  <c r="T138" i="1"/>
  <c r="U138" i="1"/>
  <c r="S139" i="1"/>
  <c r="T139" i="1"/>
  <c r="U139" i="1"/>
  <c r="S140" i="1"/>
  <c r="T140" i="1"/>
  <c r="U140" i="1"/>
  <c r="S141" i="1"/>
  <c r="T141" i="1"/>
  <c r="U141" i="1"/>
  <c r="S142" i="1"/>
  <c r="T142" i="1"/>
  <c r="U142" i="1"/>
  <c r="S143" i="1"/>
  <c r="T143" i="1"/>
  <c r="U143" i="1"/>
  <c r="S144" i="1"/>
  <c r="T144" i="1"/>
  <c r="U144" i="1"/>
  <c r="S145" i="1"/>
  <c r="T145" i="1"/>
  <c r="U145" i="1"/>
  <c r="S146" i="1"/>
  <c r="T146" i="1"/>
  <c r="U146" i="1"/>
  <c r="S147" i="1"/>
  <c r="T147" i="1"/>
  <c r="U147" i="1"/>
  <c r="S148" i="1"/>
  <c r="T148" i="1"/>
  <c r="U148" i="1"/>
  <c r="S149" i="1"/>
  <c r="T149" i="1"/>
  <c r="U149" i="1"/>
  <c r="S150" i="1"/>
  <c r="T150" i="1"/>
  <c r="U150" i="1"/>
  <c r="S151" i="1"/>
  <c r="T151" i="1"/>
  <c r="U151" i="1"/>
  <c r="S152" i="1"/>
  <c r="T152" i="1"/>
  <c r="U152" i="1"/>
  <c r="S153" i="1"/>
  <c r="T153" i="1"/>
  <c r="U153" i="1"/>
  <c r="S154" i="1"/>
  <c r="T154" i="1"/>
  <c r="U154" i="1"/>
  <c r="S155" i="1"/>
  <c r="T155" i="1"/>
  <c r="U155" i="1"/>
  <c r="S156" i="1"/>
  <c r="T156" i="1"/>
  <c r="U156" i="1"/>
  <c r="S157" i="1"/>
  <c r="T157" i="1"/>
  <c r="U157" i="1"/>
  <c r="S158" i="1"/>
  <c r="T158" i="1"/>
  <c r="U158" i="1"/>
  <c r="S159" i="1"/>
  <c r="T159" i="1"/>
  <c r="U159" i="1"/>
  <c r="S160" i="1"/>
  <c r="T160" i="1"/>
  <c r="U160" i="1"/>
  <c r="S161" i="1"/>
  <c r="T161" i="1"/>
  <c r="U161" i="1"/>
  <c r="S162" i="1"/>
  <c r="T162" i="1"/>
  <c r="U162" i="1"/>
  <c r="S163" i="1"/>
  <c r="T163" i="1"/>
  <c r="U163" i="1"/>
  <c r="S164" i="1"/>
  <c r="T164" i="1"/>
  <c r="U164" i="1"/>
  <c r="S165" i="1"/>
  <c r="T165" i="1"/>
  <c r="U165" i="1"/>
  <c r="S166" i="1"/>
  <c r="T166" i="1"/>
  <c r="U166" i="1"/>
  <c r="S167" i="1"/>
  <c r="T167" i="1"/>
  <c r="U167" i="1"/>
  <c r="S168" i="1"/>
  <c r="T168" i="1"/>
  <c r="U168" i="1"/>
  <c r="S169" i="1"/>
  <c r="T169" i="1"/>
  <c r="U169" i="1"/>
  <c r="S170" i="1"/>
  <c r="T170" i="1"/>
  <c r="U170" i="1"/>
  <c r="S171" i="1"/>
  <c r="T171" i="1"/>
  <c r="U171" i="1"/>
  <c r="S172" i="1"/>
  <c r="T172" i="1"/>
  <c r="U172" i="1"/>
  <c r="S173" i="1"/>
  <c r="T173" i="1"/>
  <c r="U173" i="1"/>
  <c r="S174" i="1"/>
  <c r="T174" i="1"/>
  <c r="U174" i="1"/>
  <c r="S175" i="1"/>
  <c r="T175" i="1"/>
  <c r="U175" i="1"/>
  <c r="S176" i="1"/>
  <c r="T176" i="1"/>
  <c r="U176" i="1"/>
  <c r="S177" i="1"/>
  <c r="T177" i="1"/>
  <c r="U177" i="1"/>
  <c r="S178" i="1"/>
  <c r="T178" i="1"/>
  <c r="U178" i="1"/>
  <c r="S179" i="1"/>
  <c r="T179" i="1"/>
  <c r="U179" i="1"/>
  <c r="S180" i="1"/>
  <c r="T180" i="1"/>
  <c r="U180" i="1"/>
  <c r="S181" i="1"/>
  <c r="T181" i="1"/>
  <c r="U181" i="1"/>
  <c r="S182" i="1"/>
  <c r="T182" i="1"/>
  <c r="U182" i="1"/>
  <c r="S183" i="1"/>
  <c r="T183" i="1"/>
  <c r="U183" i="1"/>
  <c r="S184" i="1"/>
  <c r="T184" i="1"/>
  <c r="U184" i="1"/>
  <c r="S185" i="1"/>
  <c r="T185" i="1"/>
  <c r="U185" i="1"/>
  <c r="S186" i="1"/>
  <c r="T186" i="1"/>
  <c r="U186" i="1"/>
  <c r="S187" i="1"/>
  <c r="T187" i="1"/>
  <c r="U187" i="1"/>
  <c r="S188" i="1"/>
  <c r="T188" i="1"/>
  <c r="U188" i="1"/>
  <c r="S189" i="1"/>
  <c r="T189" i="1"/>
  <c r="U189" i="1"/>
  <c r="S190" i="1"/>
  <c r="T190" i="1"/>
  <c r="U190" i="1"/>
  <c r="S191" i="1"/>
  <c r="T191" i="1"/>
  <c r="U191" i="1"/>
  <c r="S192" i="1"/>
  <c r="T192" i="1"/>
  <c r="U192" i="1"/>
  <c r="S193" i="1"/>
  <c r="T193" i="1"/>
  <c r="U193" i="1"/>
  <c r="S194" i="1"/>
  <c r="T194" i="1"/>
  <c r="U194" i="1"/>
  <c r="S195" i="1"/>
  <c r="T195" i="1"/>
  <c r="U195" i="1"/>
  <c r="S196" i="1"/>
  <c r="T196" i="1"/>
  <c r="U196" i="1"/>
  <c r="S197" i="1"/>
  <c r="T197" i="1"/>
  <c r="U197" i="1"/>
  <c r="S198" i="1"/>
  <c r="T198" i="1"/>
  <c r="U198" i="1"/>
  <c r="S199" i="1"/>
  <c r="T199" i="1"/>
  <c r="U199" i="1"/>
  <c r="S200" i="1"/>
  <c r="T200" i="1"/>
  <c r="U200" i="1"/>
  <c r="S201" i="1"/>
  <c r="T201" i="1"/>
  <c r="U201" i="1"/>
  <c r="S202" i="1"/>
  <c r="T202" i="1"/>
  <c r="U202" i="1"/>
  <c r="S203" i="1"/>
  <c r="T203" i="1"/>
  <c r="U203" i="1"/>
  <c r="S204" i="1"/>
  <c r="T204" i="1"/>
  <c r="U204" i="1"/>
  <c r="S205" i="1"/>
  <c r="T205" i="1"/>
  <c r="U205" i="1"/>
  <c r="S206" i="1"/>
  <c r="T206" i="1"/>
  <c r="U206" i="1"/>
  <c r="S207" i="1"/>
  <c r="Q207" i="1" s="1"/>
  <c r="T207" i="1"/>
  <c r="U207" i="1"/>
  <c r="S208" i="1"/>
  <c r="T208" i="1"/>
  <c r="U208" i="1"/>
  <c r="S209" i="1"/>
  <c r="Q209" i="1" s="1"/>
  <c r="T209" i="1"/>
  <c r="U209" i="1"/>
  <c r="S210" i="1"/>
  <c r="T210" i="1"/>
  <c r="U210" i="1"/>
  <c r="S211" i="1"/>
  <c r="T211" i="1"/>
  <c r="U211" i="1"/>
  <c r="S212" i="1"/>
  <c r="T212" i="1"/>
  <c r="U212" i="1"/>
  <c r="S213" i="1"/>
  <c r="T213" i="1"/>
  <c r="U213" i="1"/>
  <c r="S214" i="1"/>
  <c r="T214" i="1"/>
  <c r="U214" i="1"/>
  <c r="S215" i="1"/>
  <c r="T215" i="1"/>
  <c r="U215" i="1"/>
  <c r="S216" i="1"/>
  <c r="T216" i="1"/>
  <c r="U216" i="1"/>
  <c r="S217" i="1"/>
  <c r="T217" i="1"/>
  <c r="U217" i="1"/>
  <c r="S218" i="1"/>
  <c r="T218" i="1"/>
  <c r="U218" i="1"/>
  <c r="S219" i="1"/>
  <c r="T219" i="1"/>
  <c r="U219" i="1"/>
  <c r="S220" i="1"/>
  <c r="T220" i="1"/>
  <c r="U220" i="1"/>
  <c r="S221" i="1"/>
  <c r="T221" i="1"/>
  <c r="U221" i="1"/>
  <c r="S222" i="1"/>
  <c r="T222" i="1"/>
  <c r="U222" i="1"/>
  <c r="S223" i="1"/>
  <c r="T223" i="1"/>
  <c r="U223" i="1"/>
  <c r="S224" i="1"/>
  <c r="T224" i="1"/>
  <c r="U224" i="1"/>
  <c r="S225" i="1"/>
  <c r="T225" i="1"/>
  <c r="U225" i="1"/>
  <c r="S226" i="1"/>
  <c r="T226" i="1"/>
  <c r="U226" i="1"/>
  <c r="S227" i="1"/>
  <c r="T227" i="1"/>
  <c r="U227" i="1"/>
  <c r="S228" i="1"/>
  <c r="T228" i="1"/>
  <c r="U228" i="1"/>
  <c r="S229" i="1"/>
  <c r="T229" i="1"/>
  <c r="U229" i="1"/>
  <c r="S230" i="1"/>
  <c r="T230" i="1"/>
  <c r="U230" i="1"/>
  <c r="S231" i="1"/>
  <c r="T231" i="1"/>
  <c r="U231" i="1"/>
  <c r="S232" i="1"/>
  <c r="T232" i="1"/>
  <c r="U232" i="1"/>
  <c r="S233" i="1"/>
  <c r="T233" i="1"/>
  <c r="U233" i="1"/>
  <c r="S234" i="1"/>
  <c r="T234" i="1"/>
  <c r="U234" i="1"/>
  <c r="S235" i="1"/>
  <c r="T235" i="1"/>
  <c r="U235" i="1"/>
  <c r="S236" i="1"/>
  <c r="T236" i="1"/>
  <c r="U236" i="1"/>
  <c r="S237" i="1"/>
  <c r="T237" i="1"/>
  <c r="U237" i="1"/>
  <c r="S238" i="1"/>
  <c r="T238" i="1"/>
  <c r="U238" i="1"/>
  <c r="S239" i="1"/>
  <c r="T239" i="1"/>
  <c r="U239" i="1"/>
  <c r="S240" i="1"/>
  <c r="T240" i="1"/>
  <c r="U240" i="1"/>
  <c r="S241" i="1"/>
  <c r="T241" i="1"/>
  <c r="U241" i="1"/>
  <c r="S242" i="1"/>
  <c r="T242" i="1"/>
  <c r="U242" i="1"/>
  <c r="S243" i="1"/>
  <c r="T243" i="1"/>
  <c r="U243" i="1"/>
  <c r="S244" i="1"/>
  <c r="T244" i="1"/>
  <c r="U244" i="1"/>
  <c r="S245" i="1"/>
  <c r="T245" i="1"/>
  <c r="U245" i="1"/>
  <c r="S246" i="1"/>
  <c r="T246" i="1"/>
  <c r="U246" i="1"/>
  <c r="S247" i="1"/>
  <c r="T247" i="1"/>
  <c r="U247" i="1"/>
  <c r="S248" i="1"/>
  <c r="T248" i="1"/>
  <c r="U248" i="1"/>
  <c r="S249" i="1"/>
  <c r="T249" i="1"/>
  <c r="U249" i="1"/>
  <c r="S250" i="1"/>
  <c r="T250" i="1"/>
  <c r="U250" i="1"/>
  <c r="S251" i="1"/>
  <c r="T251" i="1"/>
  <c r="U251" i="1"/>
  <c r="S252" i="1"/>
  <c r="T252" i="1"/>
  <c r="U252" i="1"/>
  <c r="S253" i="1"/>
  <c r="T253" i="1"/>
  <c r="U253" i="1"/>
  <c r="S254" i="1"/>
  <c r="T254" i="1"/>
  <c r="U254" i="1"/>
  <c r="S255" i="1"/>
  <c r="T255" i="1"/>
  <c r="U255" i="1"/>
  <c r="S256" i="1"/>
  <c r="T256" i="1"/>
  <c r="U256" i="1"/>
  <c r="S257" i="1"/>
  <c r="T257" i="1"/>
  <c r="U257" i="1"/>
  <c r="S258" i="1"/>
  <c r="T258" i="1"/>
  <c r="U258" i="1"/>
  <c r="S259" i="1"/>
  <c r="T259" i="1"/>
  <c r="U259" i="1"/>
  <c r="S260" i="1"/>
  <c r="T260" i="1"/>
  <c r="U260" i="1"/>
  <c r="S261" i="1"/>
  <c r="T261" i="1"/>
  <c r="U261" i="1"/>
  <c r="S262" i="1"/>
  <c r="T262" i="1"/>
  <c r="U262" i="1"/>
  <c r="S263" i="1"/>
  <c r="T263" i="1"/>
  <c r="U263" i="1"/>
  <c r="S264" i="1"/>
  <c r="T264" i="1"/>
  <c r="U264" i="1"/>
  <c r="S265" i="1"/>
  <c r="T265" i="1"/>
  <c r="U265" i="1"/>
  <c r="S266" i="1"/>
  <c r="T266" i="1"/>
  <c r="U266" i="1"/>
  <c r="S267" i="1"/>
  <c r="T267" i="1"/>
  <c r="U267" i="1"/>
  <c r="S268" i="1"/>
  <c r="T268" i="1"/>
  <c r="U268" i="1"/>
  <c r="S269" i="1"/>
  <c r="T269" i="1"/>
  <c r="U269" i="1"/>
  <c r="S270" i="1"/>
  <c r="T270" i="1"/>
  <c r="U270" i="1"/>
  <c r="S271" i="1"/>
  <c r="T271" i="1"/>
  <c r="U271" i="1"/>
  <c r="S272" i="1"/>
  <c r="T272" i="1"/>
  <c r="U272" i="1"/>
  <c r="S273" i="1"/>
  <c r="T273" i="1"/>
  <c r="U273" i="1"/>
  <c r="S274" i="1"/>
  <c r="T274" i="1"/>
  <c r="U274" i="1"/>
  <c r="S275" i="1"/>
  <c r="T275" i="1"/>
  <c r="U275" i="1"/>
  <c r="S276" i="1"/>
  <c r="T276" i="1"/>
  <c r="U276" i="1"/>
  <c r="S277" i="1"/>
  <c r="T277" i="1"/>
  <c r="U277" i="1"/>
  <c r="S278" i="1"/>
  <c r="T278" i="1"/>
  <c r="U278" i="1"/>
  <c r="S279" i="1"/>
  <c r="T279" i="1"/>
  <c r="U279" i="1"/>
  <c r="S280" i="1"/>
  <c r="T280" i="1"/>
  <c r="U280" i="1"/>
  <c r="S281" i="1"/>
  <c r="T281" i="1"/>
  <c r="U281" i="1"/>
  <c r="S282" i="1"/>
  <c r="T282" i="1"/>
  <c r="U282" i="1"/>
  <c r="S283" i="1"/>
  <c r="T283" i="1"/>
  <c r="U283" i="1"/>
  <c r="S284" i="1"/>
  <c r="T284" i="1"/>
  <c r="U284" i="1"/>
  <c r="S285" i="1"/>
  <c r="T285" i="1"/>
  <c r="U285" i="1"/>
  <c r="S286" i="1"/>
  <c r="T286" i="1"/>
  <c r="U286" i="1"/>
  <c r="S287" i="1"/>
  <c r="T287" i="1"/>
  <c r="U287" i="1"/>
  <c r="S288" i="1"/>
  <c r="T288" i="1"/>
  <c r="U288" i="1"/>
  <c r="S289" i="1"/>
  <c r="T289" i="1"/>
  <c r="U289" i="1"/>
  <c r="S290" i="1"/>
  <c r="T290" i="1"/>
  <c r="U290" i="1"/>
  <c r="S291" i="1"/>
  <c r="T291" i="1"/>
  <c r="U291" i="1"/>
  <c r="S292" i="1"/>
  <c r="T292" i="1"/>
  <c r="U292" i="1"/>
  <c r="S293" i="1"/>
  <c r="T293" i="1"/>
  <c r="U293" i="1"/>
  <c r="S294" i="1"/>
  <c r="T294" i="1"/>
  <c r="U294" i="1"/>
  <c r="S295" i="1"/>
  <c r="T295" i="1"/>
  <c r="U295" i="1"/>
  <c r="S296" i="1"/>
  <c r="T296" i="1"/>
  <c r="U296" i="1"/>
  <c r="S297" i="1"/>
  <c r="T297" i="1"/>
  <c r="U297" i="1"/>
  <c r="S298" i="1"/>
  <c r="T298" i="1"/>
  <c r="U298" i="1"/>
  <c r="S299" i="1"/>
  <c r="T299" i="1"/>
  <c r="U299" i="1"/>
  <c r="S300" i="1"/>
  <c r="T300" i="1"/>
  <c r="U300" i="1"/>
  <c r="S15" i="1"/>
  <c r="T15" i="1"/>
  <c r="U15" i="1"/>
  <c r="S16" i="1"/>
  <c r="T16" i="1"/>
  <c r="U16" i="1"/>
  <c r="S17" i="1"/>
  <c r="T17" i="1"/>
  <c r="U17" i="1"/>
  <c r="U14" i="1"/>
  <c r="S14" i="1"/>
  <c r="T14" i="1"/>
  <c r="M102" i="1"/>
  <c r="N102" i="1"/>
  <c r="O102" i="1"/>
  <c r="M103" i="1"/>
  <c r="N103" i="1"/>
  <c r="O103" i="1"/>
  <c r="M104" i="1"/>
  <c r="N104" i="1"/>
  <c r="O104" i="1"/>
  <c r="M105" i="1"/>
  <c r="N105" i="1"/>
  <c r="O105" i="1"/>
  <c r="M106" i="1"/>
  <c r="N106" i="1"/>
  <c r="O106" i="1"/>
  <c r="M107" i="1"/>
  <c r="N107" i="1"/>
  <c r="O107" i="1"/>
  <c r="M108" i="1"/>
  <c r="N108" i="1"/>
  <c r="O108" i="1"/>
  <c r="M109" i="1"/>
  <c r="N109" i="1"/>
  <c r="O109" i="1"/>
  <c r="M110" i="1"/>
  <c r="N110" i="1"/>
  <c r="O110" i="1"/>
  <c r="M111" i="1"/>
  <c r="N111" i="1"/>
  <c r="O111" i="1"/>
  <c r="M112" i="1"/>
  <c r="N112" i="1"/>
  <c r="O112" i="1"/>
  <c r="M113" i="1"/>
  <c r="N113" i="1"/>
  <c r="O113" i="1"/>
  <c r="M114" i="1"/>
  <c r="N114" i="1"/>
  <c r="O114" i="1"/>
  <c r="M115" i="1"/>
  <c r="N115" i="1"/>
  <c r="O115" i="1"/>
  <c r="M116" i="1"/>
  <c r="N116" i="1"/>
  <c r="O116" i="1"/>
  <c r="M117" i="1"/>
  <c r="N117" i="1"/>
  <c r="O117" i="1"/>
  <c r="M118" i="1"/>
  <c r="N118" i="1"/>
  <c r="O118" i="1"/>
  <c r="M119" i="1"/>
  <c r="N119" i="1"/>
  <c r="O119" i="1"/>
  <c r="M120" i="1"/>
  <c r="N120" i="1"/>
  <c r="O120" i="1"/>
  <c r="M121" i="1"/>
  <c r="N121" i="1"/>
  <c r="O121" i="1"/>
  <c r="M122" i="1"/>
  <c r="N122" i="1"/>
  <c r="O122" i="1"/>
  <c r="M123" i="1"/>
  <c r="N123" i="1"/>
  <c r="O123" i="1"/>
  <c r="M124" i="1"/>
  <c r="N124" i="1"/>
  <c r="O124" i="1"/>
  <c r="M125" i="1"/>
  <c r="N125" i="1"/>
  <c r="O125" i="1"/>
  <c r="M126" i="1"/>
  <c r="N126" i="1"/>
  <c r="O126" i="1"/>
  <c r="M127" i="1"/>
  <c r="N127" i="1"/>
  <c r="O127" i="1"/>
  <c r="M128" i="1"/>
  <c r="N128" i="1"/>
  <c r="O128" i="1"/>
  <c r="M129" i="1"/>
  <c r="N129" i="1"/>
  <c r="O129" i="1"/>
  <c r="M130" i="1"/>
  <c r="N130" i="1"/>
  <c r="O130" i="1"/>
  <c r="M131" i="1"/>
  <c r="N131" i="1"/>
  <c r="O131" i="1"/>
  <c r="M132" i="1"/>
  <c r="N132" i="1"/>
  <c r="O132" i="1"/>
  <c r="M133" i="1"/>
  <c r="N133" i="1"/>
  <c r="O133" i="1"/>
  <c r="M134" i="1"/>
  <c r="N134" i="1"/>
  <c r="O134" i="1"/>
  <c r="M135" i="1"/>
  <c r="N135" i="1"/>
  <c r="O135" i="1"/>
  <c r="M136" i="1"/>
  <c r="N136" i="1"/>
  <c r="O136" i="1"/>
  <c r="M137" i="1"/>
  <c r="N137" i="1"/>
  <c r="O137" i="1"/>
  <c r="M138" i="1"/>
  <c r="N138" i="1"/>
  <c r="O138" i="1"/>
  <c r="M139" i="1"/>
  <c r="N139" i="1"/>
  <c r="O139" i="1"/>
  <c r="M140" i="1"/>
  <c r="N140" i="1"/>
  <c r="O140" i="1"/>
  <c r="M141" i="1"/>
  <c r="N141" i="1"/>
  <c r="O141" i="1"/>
  <c r="M142" i="1"/>
  <c r="N142" i="1"/>
  <c r="O142" i="1"/>
  <c r="M143" i="1"/>
  <c r="N143" i="1"/>
  <c r="O143" i="1"/>
  <c r="M144" i="1"/>
  <c r="N144" i="1"/>
  <c r="O144" i="1"/>
  <c r="M145" i="1"/>
  <c r="N145" i="1"/>
  <c r="O145" i="1"/>
  <c r="M146" i="1"/>
  <c r="N146" i="1"/>
  <c r="O146" i="1"/>
  <c r="M147" i="1"/>
  <c r="N147" i="1"/>
  <c r="O147" i="1"/>
  <c r="M148" i="1"/>
  <c r="N148" i="1"/>
  <c r="O148" i="1"/>
  <c r="M149" i="1"/>
  <c r="N149" i="1"/>
  <c r="O149" i="1"/>
  <c r="M150" i="1"/>
  <c r="N150" i="1"/>
  <c r="O150" i="1"/>
  <c r="M151" i="1"/>
  <c r="N151" i="1"/>
  <c r="O151" i="1"/>
  <c r="M152" i="1"/>
  <c r="N152" i="1"/>
  <c r="O152" i="1"/>
  <c r="M153" i="1"/>
  <c r="N153" i="1"/>
  <c r="O153" i="1"/>
  <c r="M154" i="1"/>
  <c r="N154" i="1"/>
  <c r="O154" i="1"/>
  <c r="M155" i="1"/>
  <c r="N155" i="1"/>
  <c r="O155" i="1"/>
  <c r="M156" i="1"/>
  <c r="N156" i="1"/>
  <c r="O156" i="1"/>
  <c r="M157" i="1"/>
  <c r="N157" i="1"/>
  <c r="O157" i="1"/>
  <c r="M158" i="1"/>
  <c r="N158" i="1"/>
  <c r="O158" i="1"/>
  <c r="M159" i="1"/>
  <c r="N159" i="1"/>
  <c r="O159" i="1"/>
  <c r="M160" i="1"/>
  <c r="N160" i="1"/>
  <c r="O160" i="1"/>
  <c r="M161" i="1"/>
  <c r="N161" i="1"/>
  <c r="O161" i="1"/>
  <c r="M162" i="1"/>
  <c r="N162" i="1"/>
  <c r="O162" i="1"/>
  <c r="M163" i="1"/>
  <c r="N163" i="1"/>
  <c r="O163" i="1"/>
  <c r="M164" i="1"/>
  <c r="N164" i="1"/>
  <c r="O164" i="1"/>
  <c r="M165" i="1"/>
  <c r="N165" i="1"/>
  <c r="O165" i="1"/>
  <c r="M166" i="1"/>
  <c r="N166" i="1"/>
  <c r="O166" i="1"/>
  <c r="M167" i="1"/>
  <c r="N167" i="1"/>
  <c r="O167" i="1"/>
  <c r="M168" i="1"/>
  <c r="N168" i="1"/>
  <c r="O168" i="1"/>
  <c r="M169" i="1"/>
  <c r="N169" i="1"/>
  <c r="O169" i="1"/>
  <c r="M170" i="1"/>
  <c r="N170" i="1"/>
  <c r="O170" i="1"/>
  <c r="M171" i="1"/>
  <c r="N171" i="1"/>
  <c r="O171" i="1"/>
  <c r="M172" i="1"/>
  <c r="N172" i="1"/>
  <c r="O172" i="1"/>
  <c r="M173" i="1"/>
  <c r="N173" i="1"/>
  <c r="O173" i="1"/>
  <c r="M174" i="1"/>
  <c r="N174" i="1"/>
  <c r="O174" i="1"/>
  <c r="M175" i="1"/>
  <c r="N175" i="1"/>
  <c r="O175" i="1"/>
  <c r="M176" i="1"/>
  <c r="N176" i="1"/>
  <c r="O176" i="1"/>
  <c r="M177" i="1"/>
  <c r="N177" i="1"/>
  <c r="O177" i="1"/>
  <c r="M178" i="1"/>
  <c r="N178" i="1"/>
  <c r="O178" i="1"/>
  <c r="M179" i="1"/>
  <c r="N179" i="1"/>
  <c r="O179" i="1"/>
  <c r="M180" i="1"/>
  <c r="N180" i="1"/>
  <c r="O180" i="1"/>
  <c r="M181" i="1"/>
  <c r="N181" i="1"/>
  <c r="O181" i="1"/>
  <c r="M182" i="1"/>
  <c r="N182" i="1"/>
  <c r="O182" i="1"/>
  <c r="M183" i="1"/>
  <c r="N183" i="1"/>
  <c r="O183" i="1"/>
  <c r="M184" i="1"/>
  <c r="N184" i="1"/>
  <c r="O184" i="1"/>
  <c r="M185" i="1"/>
  <c r="N185" i="1"/>
  <c r="O185" i="1"/>
  <c r="M186" i="1"/>
  <c r="N186" i="1"/>
  <c r="O186" i="1"/>
  <c r="M187" i="1"/>
  <c r="N187" i="1"/>
  <c r="O187" i="1"/>
  <c r="M188" i="1"/>
  <c r="N188" i="1"/>
  <c r="O188" i="1"/>
  <c r="M189" i="1"/>
  <c r="N189" i="1"/>
  <c r="O189" i="1"/>
  <c r="M190" i="1"/>
  <c r="N190" i="1"/>
  <c r="O190" i="1"/>
  <c r="M191" i="1"/>
  <c r="N191" i="1"/>
  <c r="O191" i="1"/>
  <c r="M192" i="1"/>
  <c r="N192" i="1"/>
  <c r="O192" i="1"/>
  <c r="M193" i="1"/>
  <c r="N193" i="1"/>
  <c r="O193" i="1"/>
  <c r="M194" i="1"/>
  <c r="N194" i="1"/>
  <c r="O194" i="1"/>
  <c r="M195" i="1"/>
  <c r="N195" i="1"/>
  <c r="O195" i="1"/>
  <c r="M196" i="1"/>
  <c r="N196" i="1"/>
  <c r="O196" i="1"/>
  <c r="M197" i="1"/>
  <c r="N197" i="1"/>
  <c r="O197" i="1"/>
  <c r="M198" i="1"/>
  <c r="N198" i="1"/>
  <c r="O198" i="1"/>
  <c r="M199" i="1"/>
  <c r="N199" i="1"/>
  <c r="O199" i="1"/>
  <c r="M200" i="1"/>
  <c r="N200" i="1"/>
  <c r="O200" i="1"/>
  <c r="M201" i="1"/>
  <c r="N201" i="1"/>
  <c r="O201" i="1"/>
  <c r="M202" i="1"/>
  <c r="N202" i="1"/>
  <c r="O202" i="1"/>
  <c r="M203" i="1"/>
  <c r="N203" i="1"/>
  <c r="O203" i="1"/>
  <c r="M204" i="1"/>
  <c r="N204" i="1"/>
  <c r="O204" i="1"/>
  <c r="M205" i="1"/>
  <c r="N205" i="1"/>
  <c r="O205" i="1"/>
  <c r="M206" i="1"/>
  <c r="N206" i="1"/>
  <c r="O206" i="1"/>
  <c r="M207" i="1"/>
  <c r="N207" i="1"/>
  <c r="O207" i="1"/>
  <c r="M208" i="1"/>
  <c r="N208" i="1"/>
  <c r="O208" i="1"/>
  <c r="M209" i="1"/>
  <c r="N209" i="1"/>
  <c r="O209" i="1"/>
  <c r="M210" i="1"/>
  <c r="N210" i="1"/>
  <c r="O210" i="1"/>
  <c r="M211" i="1"/>
  <c r="N211" i="1"/>
  <c r="O211" i="1"/>
  <c r="M212" i="1"/>
  <c r="N212" i="1"/>
  <c r="O212" i="1"/>
  <c r="M213" i="1"/>
  <c r="N213" i="1"/>
  <c r="O213" i="1"/>
  <c r="M214" i="1"/>
  <c r="N214" i="1"/>
  <c r="O214" i="1"/>
  <c r="M215" i="1"/>
  <c r="N215" i="1"/>
  <c r="O215" i="1"/>
  <c r="M216" i="1"/>
  <c r="N216" i="1"/>
  <c r="O216" i="1"/>
  <c r="M217" i="1"/>
  <c r="N217" i="1"/>
  <c r="O217" i="1"/>
  <c r="M218" i="1"/>
  <c r="N218" i="1"/>
  <c r="O218" i="1"/>
  <c r="M219" i="1"/>
  <c r="N219" i="1"/>
  <c r="O219" i="1"/>
  <c r="M220" i="1"/>
  <c r="N220" i="1"/>
  <c r="O220" i="1"/>
  <c r="M221" i="1"/>
  <c r="N221" i="1"/>
  <c r="O221" i="1"/>
  <c r="M222" i="1"/>
  <c r="N222" i="1"/>
  <c r="O222" i="1"/>
  <c r="M223" i="1"/>
  <c r="N223" i="1"/>
  <c r="O223" i="1"/>
  <c r="M224" i="1"/>
  <c r="N224" i="1"/>
  <c r="O224" i="1"/>
  <c r="M225" i="1"/>
  <c r="N225" i="1"/>
  <c r="O225" i="1"/>
  <c r="M226" i="1"/>
  <c r="N226" i="1"/>
  <c r="O226" i="1"/>
  <c r="M227" i="1"/>
  <c r="N227" i="1"/>
  <c r="O227" i="1"/>
  <c r="M228" i="1"/>
  <c r="N228" i="1"/>
  <c r="O228" i="1"/>
  <c r="M229" i="1"/>
  <c r="N229" i="1"/>
  <c r="O229" i="1"/>
  <c r="M230" i="1"/>
  <c r="N230" i="1"/>
  <c r="O230" i="1"/>
  <c r="M231" i="1"/>
  <c r="N231" i="1"/>
  <c r="O231" i="1"/>
  <c r="M232" i="1"/>
  <c r="N232" i="1"/>
  <c r="O232" i="1"/>
  <c r="M233" i="1"/>
  <c r="N233" i="1"/>
  <c r="O233" i="1"/>
  <c r="M234" i="1"/>
  <c r="N234" i="1"/>
  <c r="O234" i="1"/>
  <c r="M235" i="1"/>
  <c r="N235" i="1"/>
  <c r="O235" i="1"/>
  <c r="M236" i="1"/>
  <c r="N236" i="1"/>
  <c r="O236" i="1"/>
  <c r="M237" i="1"/>
  <c r="N237" i="1"/>
  <c r="O237" i="1"/>
  <c r="M238" i="1"/>
  <c r="N238" i="1"/>
  <c r="O238" i="1"/>
  <c r="M239" i="1"/>
  <c r="N239" i="1"/>
  <c r="O239" i="1"/>
  <c r="M240" i="1"/>
  <c r="N240" i="1"/>
  <c r="O240" i="1"/>
  <c r="M241" i="1"/>
  <c r="N241" i="1"/>
  <c r="O241" i="1"/>
  <c r="M242" i="1"/>
  <c r="N242" i="1"/>
  <c r="O242" i="1"/>
  <c r="M243" i="1"/>
  <c r="N243" i="1"/>
  <c r="O243" i="1"/>
  <c r="M244" i="1"/>
  <c r="N244" i="1"/>
  <c r="O244" i="1"/>
  <c r="M245" i="1"/>
  <c r="N245" i="1"/>
  <c r="O245" i="1"/>
  <c r="M246" i="1"/>
  <c r="N246" i="1"/>
  <c r="O246" i="1"/>
  <c r="M247" i="1"/>
  <c r="N247" i="1"/>
  <c r="O247" i="1"/>
  <c r="M248" i="1"/>
  <c r="N248" i="1"/>
  <c r="O248" i="1"/>
  <c r="M249" i="1"/>
  <c r="N249" i="1"/>
  <c r="O249" i="1"/>
  <c r="M250" i="1"/>
  <c r="N250" i="1"/>
  <c r="O250" i="1"/>
  <c r="M251" i="1"/>
  <c r="N251" i="1"/>
  <c r="O251" i="1"/>
  <c r="M252" i="1"/>
  <c r="N252" i="1"/>
  <c r="O252" i="1"/>
  <c r="M253" i="1"/>
  <c r="N253" i="1"/>
  <c r="O253" i="1"/>
  <c r="M254" i="1"/>
  <c r="N254" i="1"/>
  <c r="O254" i="1"/>
  <c r="M255" i="1"/>
  <c r="N255" i="1"/>
  <c r="O255" i="1"/>
  <c r="M256" i="1"/>
  <c r="N256" i="1"/>
  <c r="O256" i="1"/>
  <c r="M257" i="1"/>
  <c r="N257" i="1"/>
  <c r="O257" i="1"/>
  <c r="M258" i="1"/>
  <c r="N258" i="1"/>
  <c r="O258" i="1"/>
  <c r="M259" i="1"/>
  <c r="N259" i="1"/>
  <c r="O259" i="1"/>
  <c r="M260" i="1"/>
  <c r="N260" i="1"/>
  <c r="O260" i="1"/>
  <c r="M261" i="1"/>
  <c r="N261" i="1"/>
  <c r="O261" i="1"/>
  <c r="M262" i="1"/>
  <c r="N262" i="1"/>
  <c r="O262" i="1"/>
  <c r="M263" i="1"/>
  <c r="N263" i="1"/>
  <c r="O263" i="1"/>
  <c r="M264" i="1"/>
  <c r="N264" i="1"/>
  <c r="O264" i="1"/>
  <c r="M265" i="1"/>
  <c r="N265" i="1"/>
  <c r="O265" i="1"/>
  <c r="M266" i="1"/>
  <c r="N266" i="1"/>
  <c r="O266" i="1"/>
  <c r="M267" i="1"/>
  <c r="N267" i="1"/>
  <c r="O267" i="1"/>
  <c r="M268" i="1"/>
  <c r="N268" i="1"/>
  <c r="O268" i="1"/>
  <c r="M269" i="1"/>
  <c r="N269" i="1"/>
  <c r="O269" i="1"/>
  <c r="M270" i="1"/>
  <c r="N270" i="1"/>
  <c r="O270" i="1"/>
  <c r="M271" i="1"/>
  <c r="N271" i="1"/>
  <c r="O271" i="1"/>
  <c r="M272" i="1"/>
  <c r="N272" i="1"/>
  <c r="O272" i="1"/>
  <c r="M273" i="1"/>
  <c r="N273" i="1"/>
  <c r="O273" i="1"/>
  <c r="M274" i="1"/>
  <c r="N274" i="1"/>
  <c r="O274" i="1"/>
  <c r="M275" i="1"/>
  <c r="N275" i="1"/>
  <c r="O275" i="1"/>
  <c r="M276" i="1"/>
  <c r="N276" i="1"/>
  <c r="O276" i="1"/>
  <c r="M277" i="1"/>
  <c r="N277" i="1"/>
  <c r="O277" i="1"/>
  <c r="M278" i="1"/>
  <c r="N278" i="1"/>
  <c r="O278" i="1"/>
  <c r="M279" i="1"/>
  <c r="N279" i="1"/>
  <c r="O279" i="1"/>
  <c r="M280" i="1"/>
  <c r="N280" i="1"/>
  <c r="O280" i="1"/>
  <c r="M281" i="1"/>
  <c r="N281" i="1"/>
  <c r="O281" i="1"/>
  <c r="M282" i="1"/>
  <c r="N282" i="1"/>
  <c r="O282" i="1"/>
  <c r="M283" i="1"/>
  <c r="N283" i="1"/>
  <c r="O283" i="1"/>
  <c r="M284" i="1"/>
  <c r="N284" i="1"/>
  <c r="O284" i="1"/>
  <c r="M285" i="1"/>
  <c r="N285" i="1"/>
  <c r="O285" i="1"/>
  <c r="M286" i="1"/>
  <c r="N286" i="1"/>
  <c r="O286" i="1"/>
  <c r="M287" i="1"/>
  <c r="N287" i="1"/>
  <c r="O287" i="1"/>
  <c r="M288" i="1"/>
  <c r="N288" i="1"/>
  <c r="O288" i="1"/>
  <c r="M289" i="1"/>
  <c r="N289" i="1"/>
  <c r="O289" i="1"/>
  <c r="M290" i="1"/>
  <c r="N290" i="1"/>
  <c r="O290" i="1"/>
  <c r="M291" i="1"/>
  <c r="N291" i="1"/>
  <c r="O291" i="1"/>
  <c r="M292" i="1"/>
  <c r="N292" i="1"/>
  <c r="O292" i="1"/>
  <c r="M293" i="1"/>
  <c r="N293" i="1"/>
  <c r="O293" i="1"/>
  <c r="M294" i="1"/>
  <c r="N294" i="1"/>
  <c r="O294" i="1"/>
  <c r="M295" i="1"/>
  <c r="N295" i="1"/>
  <c r="O295" i="1"/>
  <c r="M296" i="1"/>
  <c r="N296" i="1"/>
  <c r="O296" i="1"/>
  <c r="M297" i="1"/>
  <c r="N297" i="1"/>
  <c r="O297" i="1"/>
  <c r="M298" i="1"/>
  <c r="N298" i="1"/>
  <c r="O298" i="1"/>
  <c r="M299" i="1"/>
  <c r="N299" i="1"/>
  <c r="O299" i="1"/>
  <c r="M300" i="1"/>
  <c r="N300" i="1"/>
  <c r="O300" i="1"/>
  <c r="O101"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M13" i="1"/>
  <c r="M11" i="1"/>
  <c r="M10" i="1"/>
  <c r="M12" i="1"/>
  <c r="N17" i="1"/>
  <c r="D102" i="1"/>
  <c r="D39" i="1"/>
  <c r="D40" i="1"/>
  <c r="D38" i="1"/>
  <c r="D17" i="1"/>
  <c r="Q221" i="1" l="1"/>
  <c r="Q202" i="1"/>
  <c r="Q178" i="1"/>
  <c r="Q74" i="1"/>
  <c r="Q34" i="1"/>
  <c r="Q259" i="1"/>
  <c r="Q195" i="1"/>
  <c r="Q131" i="1"/>
  <c r="Q123" i="1"/>
  <c r="Q67" i="1"/>
  <c r="Q51" i="1"/>
  <c r="Q43" i="1"/>
  <c r="Q35" i="1"/>
  <c r="Q293" i="1"/>
  <c r="Q298" i="1"/>
  <c r="Q242" i="1"/>
  <c r="Q218" i="1"/>
  <c r="Q210" i="1"/>
  <c r="Q213" i="1"/>
  <c r="Q132" i="1"/>
  <c r="Q130" i="1"/>
  <c r="Q124" i="1"/>
  <c r="Q122" i="1"/>
  <c r="Q108" i="1"/>
  <c r="Q100" i="1"/>
  <c r="Q84" i="1"/>
  <c r="Q82" i="1"/>
  <c r="Q76" i="1"/>
  <c r="Q66" i="1"/>
  <c r="Q58" i="1"/>
  <c r="Q50" i="1"/>
  <c r="Q42" i="1"/>
  <c r="Q237" i="1"/>
  <c r="Q72" i="1"/>
  <c r="Q70" i="1"/>
  <c r="Q109" i="1"/>
  <c r="Q101" i="1"/>
  <c r="Q234" i="1"/>
  <c r="Q285" i="1"/>
  <c r="Q277" i="1"/>
  <c r="Q253" i="1"/>
  <c r="Q245" i="1"/>
  <c r="Q236" i="1"/>
  <c r="Q180" i="1"/>
  <c r="Q170" i="1"/>
  <c r="Q146" i="1"/>
  <c r="Q98" i="1"/>
  <c r="Q269" i="1"/>
  <c r="Q162" i="1"/>
  <c r="Q156" i="1"/>
  <c r="Q154" i="1"/>
  <c r="Q68" i="1"/>
  <c r="Q52" i="1"/>
  <c r="Q36" i="1"/>
  <c r="Q271" i="1"/>
  <c r="Q205" i="1"/>
  <c r="Q189" i="1"/>
  <c r="Q181" i="1"/>
  <c r="Q128" i="1"/>
  <c r="Q290" i="1"/>
  <c r="Q274" i="1"/>
  <c r="Q266" i="1"/>
  <c r="Q157" i="1"/>
  <c r="Q149" i="1"/>
  <c r="Q125" i="1"/>
  <c r="Q117" i="1"/>
  <c r="Q282" i="1"/>
  <c r="Q173" i="1"/>
  <c r="Q69" i="1"/>
  <c r="Q45" i="1"/>
  <c r="Q37" i="1"/>
  <c r="Q29" i="1"/>
  <c r="Q145" i="1"/>
  <c r="Q143" i="1"/>
  <c r="Q182" i="1"/>
  <c r="Q172" i="1"/>
  <c r="Q141" i="1"/>
  <c r="Q133" i="1"/>
  <c r="Q106" i="1"/>
  <c r="Q104" i="1"/>
  <c r="Q102" i="1"/>
  <c r="Q57" i="1"/>
  <c r="Q55" i="1"/>
  <c r="Q261" i="1"/>
  <c r="Q226" i="1"/>
  <c r="Q197" i="1"/>
  <c r="Q80" i="1"/>
  <c r="Q60" i="1"/>
  <c r="Q288" i="1"/>
  <c r="Q286" i="1"/>
  <c r="Q251" i="1"/>
  <c r="Q222" i="1"/>
  <c r="Q187" i="1"/>
  <c r="Q160" i="1"/>
  <c r="Q99" i="1"/>
  <c r="Q93" i="1"/>
  <c r="Q85" i="1"/>
  <c r="Q77" i="1"/>
  <c r="Q44" i="1"/>
  <c r="Q33" i="1"/>
  <c r="Q31" i="1"/>
  <c r="Q27" i="1"/>
  <c r="Q21" i="1"/>
  <c r="Q150" i="1"/>
  <c r="Q148" i="1"/>
  <c r="Q140" i="1"/>
  <c r="Q138" i="1"/>
  <c r="Q83" i="1"/>
  <c r="Q75" i="1"/>
  <c r="Q258" i="1"/>
  <c r="Q229" i="1"/>
  <c r="Q194" i="1"/>
  <c r="Q165" i="1"/>
  <c r="Q89" i="1"/>
  <c r="Q87" i="1"/>
  <c r="Q61" i="1"/>
  <c r="Q48" i="1"/>
  <c r="Q46" i="1"/>
  <c r="Q18" i="1"/>
  <c r="Q268" i="1"/>
  <c r="Q250" i="1"/>
  <c r="Q241" i="1"/>
  <c r="Q239" i="1"/>
  <c r="Q227" i="1"/>
  <c r="Q204" i="1"/>
  <c r="Q188" i="1"/>
  <c r="Q186" i="1"/>
  <c r="Q175" i="1"/>
  <c r="Q163" i="1"/>
  <c r="Q116" i="1"/>
  <c r="Q114" i="1"/>
  <c r="Q59" i="1"/>
  <c r="Q53" i="1"/>
  <c r="Q40" i="1"/>
  <c r="Q38" i="1"/>
  <c r="Q28" i="1"/>
  <c r="Q26" i="1"/>
  <c r="Q289" i="1"/>
  <c r="Q287" i="1"/>
  <c r="Q283" i="1"/>
  <c r="Q254" i="1"/>
  <c r="Q219" i="1"/>
  <c r="Q169" i="1"/>
  <c r="Q167" i="1"/>
  <c r="Q155" i="1"/>
  <c r="Q92" i="1"/>
  <c r="Q90" i="1"/>
  <c r="Q65" i="1"/>
  <c r="Q63" i="1"/>
  <c r="Q296" i="1"/>
  <c r="Q64" i="1"/>
  <c r="Q32" i="1"/>
  <c r="Q30" i="1"/>
  <c r="Q17" i="1"/>
  <c r="Q297" i="1"/>
  <c r="Q295" i="1"/>
  <c r="Q291" i="1"/>
  <c r="Q276" i="1"/>
  <c r="Q244" i="1"/>
  <c r="Q212" i="1"/>
  <c r="Q97" i="1"/>
  <c r="Q95" i="1"/>
  <c r="Q91" i="1"/>
  <c r="Q78" i="1"/>
  <c r="Q79" i="1"/>
  <c r="Q14" i="1"/>
  <c r="Q272" i="1"/>
  <c r="Q270" i="1"/>
  <c r="Q257" i="1"/>
  <c r="Q255" i="1"/>
  <c r="Q240" i="1"/>
  <c r="Q238" i="1"/>
  <c r="Q225" i="1"/>
  <c r="Q223" i="1"/>
  <c r="Q208" i="1"/>
  <c r="Q206" i="1"/>
  <c r="Q193" i="1"/>
  <c r="Q191" i="1"/>
  <c r="Q176" i="1"/>
  <c r="Q174" i="1"/>
  <c r="Q161" i="1"/>
  <c r="Q159" i="1"/>
  <c r="Q144" i="1"/>
  <c r="Q142" i="1"/>
  <c r="Q129" i="1"/>
  <c r="Q127" i="1"/>
  <c r="Q112" i="1"/>
  <c r="Q110" i="1"/>
  <c r="Q19" i="1"/>
  <c r="Q25" i="1"/>
  <c r="Q23" i="1"/>
  <c r="Q300" i="1"/>
  <c r="Q281" i="1"/>
  <c r="Q279" i="1"/>
  <c r="Q275" i="1"/>
  <c r="Q264" i="1"/>
  <c r="Q262" i="1"/>
  <c r="Q249" i="1"/>
  <c r="Q247" i="1"/>
  <c r="Q243" i="1"/>
  <c r="Q232" i="1"/>
  <c r="Q230" i="1"/>
  <c r="Q217" i="1"/>
  <c r="Q215" i="1"/>
  <c r="Q211" i="1"/>
  <c r="Q200" i="1"/>
  <c r="Q198" i="1"/>
  <c r="Q185" i="1"/>
  <c r="Q183" i="1"/>
  <c r="Q179" i="1"/>
  <c r="Q168" i="1"/>
  <c r="Q166" i="1"/>
  <c r="Q164" i="1"/>
  <c r="Q153" i="1"/>
  <c r="Q151" i="1"/>
  <c r="Q147" i="1"/>
  <c r="Q136" i="1"/>
  <c r="Q134" i="1"/>
  <c r="Q121" i="1"/>
  <c r="Q119" i="1"/>
  <c r="Q115" i="1"/>
  <c r="Q294" i="1"/>
  <c r="Q196" i="1"/>
  <c r="Q292" i="1"/>
  <c r="Q273" i="1"/>
  <c r="Q267" i="1"/>
  <c r="Q256" i="1"/>
  <c r="Q235" i="1"/>
  <c r="Q224" i="1"/>
  <c r="Q203" i="1"/>
  <c r="Q192" i="1"/>
  <c r="Q190" i="1"/>
  <c r="Q177" i="1"/>
  <c r="Q171" i="1"/>
  <c r="Q158" i="1"/>
  <c r="Q139" i="1"/>
  <c r="Q126" i="1"/>
  <c r="Q113" i="1"/>
  <c r="Q111" i="1"/>
  <c r="Q107" i="1"/>
  <c r="Q94" i="1"/>
  <c r="Q47" i="1"/>
  <c r="Q284" i="1"/>
  <c r="Q252" i="1"/>
  <c r="Q220" i="1"/>
  <c r="Q105" i="1"/>
  <c r="Q103" i="1"/>
  <c r="Q88" i="1"/>
  <c r="Q86" i="1"/>
  <c r="Q73" i="1"/>
  <c r="Q71" i="1"/>
  <c r="Q56" i="1"/>
  <c r="Q54" i="1"/>
  <c r="Q41" i="1"/>
  <c r="Q39" i="1"/>
  <c r="Q24" i="1"/>
  <c r="Q20" i="1"/>
  <c r="Q260" i="1"/>
  <c r="Q228" i="1"/>
  <c r="Q96" i="1"/>
  <c r="Q81" i="1"/>
  <c r="Q62" i="1"/>
  <c r="Q49" i="1"/>
  <c r="Q15" i="1"/>
  <c r="Q299" i="1"/>
  <c r="Q280" i="1"/>
  <c r="Q278" i="1"/>
  <c r="Q265" i="1"/>
  <c r="Q263" i="1"/>
  <c r="Q248" i="1"/>
  <c r="Q246" i="1"/>
  <c r="Q233" i="1"/>
  <c r="Q231" i="1"/>
  <c r="Q216" i="1"/>
  <c r="Q214" i="1"/>
  <c r="Q201" i="1"/>
  <c r="Q199" i="1"/>
  <c r="Q184" i="1"/>
  <c r="Q152" i="1"/>
  <c r="Q137" i="1"/>
  <c r="Q135" i="1"/>
  <c r="Q120" i="1"/>
  <c r="Q118" i="1"/>
  <c r="O14" i="1"/>
  <c r="N15" i="1"/>
  <c r="O15" i="1"/>
  <c r="N16" i="1"/>
  <c r="O16"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M101" i="1"/>
  <c r="N101" i="1"/>
  <c r="N14" i="1"/>
  <c r="D14"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5" i="1"/>
  <c r="D16" i="1"/>
  <c r="D18" i="1"/>
  <c r="D19" i="1"/>
  <c r="D20" i="1"/>
  <c r="D21" i="1"/>
  <c r="D22" i="1"/>
  <c r="D23" i="1"/>
  <c r="D24" i="1"/>
  <c r="D25" i="1"/>
  <c r="D26" i="1"/>
  <c r="D27" i="1"/>
  <c r="D28" i="1"/>
  <c r="D29" i="1"/>
  <c r="D30" i="1"/>
  <c r="D31" i="1"/>
  <c r="D32" i="1"/>
  <c r="D33" i="1"/>
  <c r="D34" i="1"/>
  <c r="D35" i="1"/>
  <c r="D36" i="1"/>
  <c r="D37" i="1"/>
  <c r="D41" i="1"/>
  <c r="D42" i="1"/>
  <c r="D43" i="1"/>
  <c r="D44" i="1"/>
  <c r="D45" i="1"/>
  <c r="D46" i="1"/>
  <c r="D47" i="1"/>
  <c r="D48" i="1"/>
  <c r="D49" i="1"/>
  <c r="D50" i="1"/>
  <c r="D51" i="1"/>
  <c r="D52" i="1"/>
  <c r="D53" i="1"/>
  <c r="D54" i="1"/>
  <c r="D55" i="1"/>
  <c r="D56" i="1"/>
  <c r="D57" i="1"/>
  <c r="D58" i="1"/>
  <c r="D59" i="1"/>
  <c r="D60" i="1"/>
  <c r="D11" i="1" l="1"/>
  <c r="B9" i="1" s="1"/>
  <c r="M14" i="1"/>
  <c r="M16" i="1"/>
  <c r="M20" i="1"/>
  <c r="M22" i="1"/>
  <c r="M23" i="1"/>
  <c r="M21" i="1"/>
  <c r="M73" i="1"/>
  <c r="M69" i="1"/>
  <c r="M53" i="1"/>
  <c r="M33" i="1"/>
  <c r="M89" i="1"/>
  <c r="M77" i="1"/>
  <c r="M71" i="1"/>
  <c r="M63" i="1"/>
  <c r="M51" i="1"/>
  <c r="M49" i="1"/>
  <c r="M36" i="1"/>
  <c r="M86" i="1"/>
  <c r="M82" i="1"/>
  <c r="M78" i="1"/>
  <c r="M74" i="1"/>
  <c r="M70" i="1"/>
  <c r="M58" i="1"/>
  <c r="M54" i="1"/>
  <c r="M32" i="1"/>
  <c r="M93" i="1"/>
  <c r="M92" i="1"/>
  <c r="M48" i="1"/>
  <c r="M44" i="1"/>
  <c r="M40" i="1"/>
  <c r="M28" i="1"/>
  <c r="M100" i="1"/>
  <c r="M99" i="1"/>
  <c r="M83" i="1"/>
  <c r="M43" i="1"/>
  <c r="M62" i="1"/>
  <c r="M46" i="1"/>
  <c r="M37" i="1"/>
  <c r="M96" i="1"/>
  <c r="M85" i="1"/>
  <c r="M38" i="1"/>
  <c r="M19" i="1"/>
  <c r="M15" i="1"/>
  <c r="M95" i="1"/>
  <c r="M84" i="1"/>
  <c r="M65" i="1"/>
  <c r="M34" i="1"/>
  <c r="M26" i="1"/>
  <c r="M91" i="1"/>
  <c r="M87" i="1"/>
  <c r="M76" i="1"/>
  <c r="M72" i="1"/>
  <c r="M61" i="1"/>
  <c r="M94" i="1"/>
  <c r="L101" i="1"/>
  <c r="M90" i="1"/>
  <c r="M75" i="1"/>
  <c r="M45" i="1"/>
  <c r="M41" i="1"/>
  <c r="M97" i="1"/>
  <c r="M55" i="1"/>
  <c r="M18" i="1"/>
  <c r="M30" i="1"/>
  <c r="M68" i="1"/>
  <c r="M17" i="1"/>
  <c r="M47" i="1"/>
  <c r="M64" i="1"/>
  <c r="M35" i="1"/>
  <c r="M98" i="1"/>
  <c r="M81" i="1"/>
  <c r="M50" i="1"/>
  <c r="M31" i="1"/>
  <c r="M24" i="1"/>
  <c r="M57" i="1"/>
  <c r="M67" i="1"/>
  <c r="M60" i="1"/>
  <c r="M56" i="1"/>
  <c r="M27" i="1"/>
  <c r="M80" i="1"/>
  <c r="M42" i="1"/>
  <c r="M88" i="1"/>
  <c r="M79" i="1"/>
  <c r="M66" i="1"/>
  <c r="M59" i="1"/>
  <c r="M52" i="1"/>
  <c r="M29" i="1"/>
  <c r="M25" i="1"/>
  <c r="M9" i="1" l="1"/>
  <c r="G29" i="1"/>
  <c r="Q16" i="1" s="1"/>
  <c r="G35" i="1"/>
  <c r="Q22" i="1" s="1"/>
  <c r="P101" i="1"/>
  <c r="Q13" i="1" l="1"/>
  <c r="F23" i="1" s="1"/>
  <c r="M5" i="1"/>
  <c r="M4" i="1"/>
  <c r="O5" i="1"/>
  <c r="O4" i="1"/>
  <c r="N5" i="1"/>
  <c r="N4" i="1"/>
  <c r="F21" i="1"/>
  <c r="M3" i="1" l="1"/>
  <c r="F42" i="1" l="1"/>
  <c r="F30" i="1"/>
</calcChain>
</file>

<file path=xl/sharedStrings.xml><?xml version="1.0" encoding="utf-8"?>
<sst xmlns="http://schemas.openxmlformats.org/spreadsheetml/2006/main" count="275" uniqueCount="116">
  <si>
    <t>Calculator A</t>
  </si>
  <si>
    <t>Name of University</t>
  </si>
  <si>
    <t>Name of bachelor programme</t>
  </si>
  <si>
    <t>Length of programme in years</t>
  </si>
  <si>
    <t>GPA in %</t>
  </si>
  <si>
    <t>Course title in full</t>
  </si>
  <si>
    <t>Grade</t>
  </si>
  <si>
    <t>Credits</t>
  </si>
  <si>
    <t>Credits x grade</t>
  </si>
  <si>
    <t>Calculator B</t>
  </si>
  <si>
    <t>Grade Point Average</t>
  </si>
  <si>
    <t>Full Name</t>
  </si>
  <si>
    <t>&lt;-- e.g. 100</t>
  </si>
  <si>
    <t>&lt;-- e.g. 60</t>
  </si>
  <si>
    <t>&lt;-- e.g. 1</t>
  </si>
  <si>
    <t>&lt;-- e.g. 4</t>
  </si>
  <si>
    <t>&lt;-- Enter this number in your application</t>
  </si>
  <si>
    <t>GPA IN PERCENTAGE - CALCULATION SHEET</t>
  </si>
  <si>
    <t>Country</t>
  </si>
  <si>
    <t>Counting totals:</t>
  </si>
  <si>
    <t xml:space="preserve"> </t>
  </si>
  <si>
    <t>Land</t>
  </si>
  <si>
    <t>dumpet</t>
  </si>
  <si>
    <t>Min. Pass</t>
  </si>
  <si>
    <t>Max.</t>
  </si>
  <si>
    <t>Afghanistan</t>
  </si>
  <si>
    <t>Albania</t>
  </si>
  <si>
    <t>Australia (most universities) - percentage</t>
  </si>
  <si>
    <t>Austria</t>
  </si>
  <si>
    <t>Belgium</t>
  </si>
  <si>
    <t>Bosnia and Herzegovina</t>
  </si>
  <si>
    <t xml:space="preserve">Brazil </t>
  </si>
  <si>
    <t>Bulgaria</t>
  </si>
  <si>
    <t>Canada (Alberta)</t>
  </si>
  <si>
    <t>Canada (British Columbia)</t>
  </si>
  <si>
    <t>Canada (Newfoundland and Labrador)</t>
  </si>
  <si>
    <t>Canada (Ontario)</t>
  </si>
  <si>
    <t>Canada (Quebec)</t>
  </si>
  <si>
    <t>Canada (Saskatchewan)</t>
  </si>
  <si>
    <t xml:space="preserve">Chile </t>
  </si>
  <si>
    <t>China - percentage</t>
  </si>
  <si>
    <t>Columbia</t>
  </si>
  <si>
    <t>Costa Rica</t>
  </si>
  <si>
    <t>Croatia</t>
  </si>
  <si>
    <t>Czech Republic</t>
  </si>
  <si>
    <t>Denmark</t>
  </si>
  <si>
    <t>Ecuador</t>
  </si>
  <si>
    <t>England - percentage</t>
  </si>
  <si>
    <t>Estonia - percentage</t>
  </si>
  <si>
    <t>France</t>
  </si>
  <si>
    <t>Germany</t>
  </si>
  <si>
    <t>Greece</t>
  </si>
  <si>
    <t>Hungary</t>
  </si>
  <si>
    <t>Iceland - percentage</t>
  </si>
  <si>
    <t>Iran</t>
  </si>
  <si>
    <t>Iraq</t>
  </si>
  <si>
    <t>Israel - percentage</t>
  </si>
  <si>
    <t>Italy</t>
  </si>
  <si>
    <t>Japan - percentage</t>
  </si>
  <si>
    <t>Kazakhstan</t>
  </si>
  <si>
    <t>Kosovo</t>
  </si>
  <si>
    <t>Kuwait</t>
  </si>
  <si>
    <t>Kyrgyzstan</t>
  </si>
  <si>
    <t>Latvia</t>
  </si>
  <si>
    <t>Libya</t>
  </si>
  <si>
    <t>Lithuania</t>
  </si>
  <si>
    <t xml:space="preserve">Malaysia </t>
  </si>
  <si>
    <t>Moldova</t>
  </si>
  <si>
    <t>Mongolia</t>
  </si>
  <si>
    <t>Mongolia - percentage</t>
  </si>
  <si>
    <t>Netherlands</t>
  </si>
  <si>
    <t>Nicaragua</t>
  </si>
  <si>
    <t>Nigeria</t>
  </si>
  <si>
    <t>North Macedonia</t>
  </si>
  <si>
    <t xml:space="preserve">Norway </t>
  </si>
  <si>
    <t>Pakistan</t>
  </si>
  <si>
    <t>Pakistan tech uni.</t>
  </si>
  <si>
    <t xml:space="preserve">Palestine </t>
  </si>
  <si>
    <t>Panama</t>
  </si>
  <si>
    <t>Peru</t>
  </si>
  <si>
    <t>Poland - Percentage</t>
  </si>
  <si>
    <t>Portugal</t>
  </si>
  <si>
    <t>Romania</t>
  </si>
  <si>
    <t>Russia</t>
  </si>
  <si>
    <t>Saudi Arabia - percentage</t>
  </si>
  <si>
    <t>Scotland - percentage</t>
  </si>
  <si>
    <t>Serbia</t>
  </si>
  <si>
    <t>Slovakia</t>
  </si>
  <si>
    <t>Slovenia</t>
  </si>
  <si>
    <t>South Africa - University of Cape Town</t>
  </si>
  <si>
    <t>South Africa - University of South Africa (UNISA)</t>
  </si>
  <si>
    <t>Spain</t>
  </si>
  <si>
    <t>Sweden</t>
  </si>
  <si>
    <t>Switzerland</t>
  </si>
  <si>
    <t>Tanzania</t>
  </si>
  <si>
    <t>Thailand</t>
  </si>
  <si>
    <t>Turkey</t>
  </si>
  <si>
    <t>Ukraine</t>
  </si>
  <si>
    <t>Uruguay private Uni.</t>
  </si>
  <si>
    <t>Uruguay public Uni.</t>
  </si>
  <si>
    <t>USA</t>
  </si>
  <si>
    <t>Venezuela</t>
  </si>
  <si>
    <t>Vietnam</t>
  </si>
  <si>
    <t>højeste</t>
  </si>
  <si>
    <t>laveste</t>
  </si>
  <si>
    <t>Best possible grade</t>
  </si>
  <si>
    <t>Lowest passing grade</t>
  </si>
  <si>
    <t>-</t>
  </si>
  <si>
    <r>
      <rPr>
        <b/>
        <sz val="11"/>
        <color theme="1"/>
        <rFont val="Calibri"/>
        <family val="2"/>
        <scheme val="minor"/>
      </rPr>
      <t>**Click here</t>
    </r>
    <r>
      <rPr>
        <sz val="11"/>
        <color theme="1"/>
        <rFont val="Calibri"/>
        <family val="2"/>
        <scheme val="minor"/>
      </rPr>
      <t>, then click on the arrow to the right to choose your country's grading scale from the drop-down menu**</t>
    </r>
  </si>
  <si>
    <r>
      <t>Enter the best possible grade in your country grading scale</t>
    </r>
    <r>
      <rPr>
        <vertAlign val="superscript"/>
        <sz val="11"/>
        <rFont val="Open Sans"/>
        <family val="2"/>
      </rPr>
      <t>1</t>
    </r>
  </si>
  <si>
    <r>
      <t>Enter the best possible grade in your country grading scale</t>
    </r>
    <r>
      <rPr>
        <vertAlign val="superscript"/>
        <sz val="11"/>
        <rFont val="Open Sans"/>
        <family val="2"/>
      </rPr>
      <t>3</t>
    </r>
  </si>
  <si>
    <r>
      <t>Enter the lowest passing grade in your country grading scale</t>
    </r>
    <r>
      <rPr>
        <vertAlign val="superscript"/>
        <sz val="11"/>
        <rFont val="Open Sans"/>
        <family val="2"/>
      </rPr>
      <t>5</t>
    </r>
  </si>
  <si>
    <t>Click here reference the FAQ page if you have additional questions about how to fill out the GPA Calculation Sheet.</t>
  </si>
  <si>
    <r>
      <t>Enter the lowest passing grade in your country grading scale</t>
    </r>
    <r>
      <rPr>
        <vertAlign val="superscript"/>
        <sz val="11"/>
        <rFont val="Open Sans"/>
        <family val="2"/>
      </rPr>
      <t>2</t>
    </r>
  </si>
  <si>
    <t>Use this manual calculator if your grading scale goes from low to high</t>
  </si>
  <si>
    <t>Use this manual calculator if your grading scale goes from high to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</si>
</sst>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 _k_r_._-;\-* #,##0.00\ _k_r_._-;_-* &quot;-&quot;??\ _k_r_._-;_-@_-"/>
  </numFmts>
  <fonts count="22" x14ac:knownFonts="1">
    <font>
      <sz val="11"/>
      <color theme="1"/>
      <name val="Calibri"/>
      <family val="2"/>
      <scheme val="minor"/>
    </font>
    <font>
      <sz val="11"/>
      <color theme="1"/>
      <name val="Calibri"/>
      <family val="2"/>
      <scheme val="minor"/>
    </font>
    <font>
      <sz val="11"/>
      <name val="Open Sans"/>
      <family val="2"/>
    </font>
    <font>
      <sz val="11"/>
      <color theme="1"/>
      <name val="Open Sans"/>
      <family val="2"/>
    </font>
    <font>
      <sz val="11"/>
      <color theme="0"/>
      <name val="Open Sans"/>
      <family val="2"/>
    </font>
    <font>
      <sz val="10"/>
      <name val="Open Sans"/>
      <family val="2"/>
    </font>
    <font>
      <vertAlign val="superscript"/>
      <sz val="11"/>
      <name val="Open Sans"/>
      <family val="2"/>
    </font>
    <font>
      <sz val="10"/>
      <color rgb="FFA31D20"/>
      <name val="Open Sans"/>
      <family val="2"/>
    </font>
    <font>
      <b/>
      <sz val="11"/>
      <name val="Open Sans"/>
      <family val="2"/>
    </font>
    <font>
      <sz val="16"/>
      <color theme="0"/>
      <name val="Open Sans"/>
      <family val="2"/>
    </font>
    <font>
      <b/>
      <sz val="10"/>
      <color theme="0"/>
      <name val="Open Sans"/>
      <family val="2"/>
    </font>
    <font>
      <b/>
      <sz val="20"/>
      <name val="Open Sans"/>
      <family val="2"/>
    </font>
    <font>
      <b/>
      <sz val="15"/>
      <color theme="1"/>
      <name val="Open Sans"/>
      <family val="2"/>
    </font>
    <font>
      <b/>
      <sz val="11"/>
      <color theme="1"/>
      <name val="Calibri"/>
      <family val="2"/>
      <scheme val="minor"/>
    </font>
    <font>
      <b/>
      <sz val="13.2"/>
      <color rgb="FF000000"/>
      <name val="Arial"/>
      <family val="2"/>
    </font>
    <font>
      <b/>
      <sz val="16"/>
      <color theme="0"/>
      <name val="Open Sans"/>
      <family val="2"/>
    </font>
    <font>
      <b/>
      <sz val="12"/>
      <color theme="1"/>
      <name val="Open Sans"/>
      <family val="2"/>
    </font>
    <font>
      <i/>
      <sz val="11"/>
      <color rgb="FF7F7F7F"/>
      <name val="Calibri"/>
      <family val="2"/>
      <scheme val="minor"/>
    </font>
    <font>
      <b/>
      <sz val="12"/>
      <color rgb="FF202124"/>
      <name val="Arial"/>
      <family val="2"/>
    </font>
    <font>
      <b/>
      <i/>
      <sz val="14"/>
      <color theme="0"/>
      <name val="Calibri"/>
      <family val="2"/>
      <scheme val="minor"/>
    </font>
    <font>
      <u/>
      <sz val="11"/>
      <color theme="10"/>
      <name val="Calibri"/>
      <family val="2"/>
      <scheme val="minor"/>
    </font>
    <font>
      <b/>
      <u/>
      <sz val="11"/>
      <color rgb="FF7030A0"/>
      <name val="Calibri"/>
      <family val="2"/>
      <scheme val="minor"/>
    </font>
  </fonts>
  <fills count="8">
    <fill>
      <patternFill patternType="none"/>
    </fill>
    <fill>
      <patternFill patternType="gray125"/>
    </fill>
    <fill>
      <patternFill patternType="solid">
        <fgColor rgb="FFA31D2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CC"/>
      </patternFill>
    </fill>
    <fill>
      <patternFill patternType="solid">
        <fgColor theme="5" tint="0.7999816888943144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theme="0" tint="-0.499984740745262"/>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5" borderId="25" applyNumberFormat="0" applyFont="0" applyAlignment="0" applyProtection="0"/>
    <xf numFmtId="0" fontId="17" fillId="0" borderId="0" applyNumberFormat="0" applyFill="0" applyBorder="0" applyAlignment="0" applyProtection="0"/>
    <xf numFmtId="0" fontId="20" fillId="0" borderId="0" applyNumberFormat="0" applyFill="0" applyBorder="0" applyAlignment="0" applyProtection="0"/>
  </cellStyleXfs>
  <cellXfs count="80">
    <xf numFmtId="0" fontId="0" fillId="0" borderId="0" xfId="0"/>
    <xf numFmtId="0" fontId="3" fillId="0" borderId="0" xfId="0" applyFont="1" applyProtection="1">
      <protection locked="0"/>
    </xf>
    <xf numFmtId="0" fontId="8" fillId="0" borderId="15" xfId="0" applyFont="1" applyBorder="1" applyProtection="1">
      <protection locked="0"/>
    </xf>
    <xf numFmtId="0" fontId="2" fillId="0" borderId="15" xfId="0" applyFont="1" applyBorder="1"/>
    <xf numFmtId="0" fontId="4" fillId="2" borderId="1" xfId="0" applyFont="1" applyFill="1" applyBorder="1" applyAlignment="1">
      <alignment horizontal="left" wrapText="1"/>
    </xf>
    <xf numFmtId="0" fontId="4" fillId="2" borderId="5" xfId="0" applyFont="1" applyFill="1" applyBorder="1" applyAlignment="1">
      <alignment horizontal="left"/>
    </xf>
    <xf numFmtId="0" fontId="4" fillId="2" borderId="1" xfId="0" applyFont="1" applyFill="1" applyBorder="1"/>
    <xf numFmtId="0" fontId="4" fillId="2" borderId="9" xfId="0" applyFont="1" applyFill="1" applyBorder="1"/>
    <xf numFmtId="0" fontId="10" fillId="2" borderId="21" xfId="0" applyFont="1" applyFill="1" applyBorder="1"/>
    <xf numFmtId="0" fontId="10" fillId="2" borderId="15" xfId="0" applyFont="1" applyFill="1" applyBorder="1"/>
    <xf numFmtId="0" fontId="3" fillId="0" borderId="0" xfId="0" applyFont="1"/>
    <xf numFmtId="165" fontId="2" fillId="4" borderId="9" xfId="0" applyNumberFormat="1" applyFont="1" applyFill="1" applyBorder="1"/>
    <xf numFmtId="164" fontId="2" fillId="4" borderId="10" xfId="0" applyNumberFormat="1" applyFont="1" applyFill="1" applyBorder="1"/>
    <xf numFmtId="164" fontId="2" fillId="4" borderId="11" xfId="0" applyNumberFormat="1" applyFont="1" applyFill="1" applyBorder="1"/>
    <xf numFmtId="0" fontId="13" fillId="0" borderId="0" xfId="0" applyFont="1"/>
    <xf numFmtId="0" fontId="14" fillId="0" borderId="0" xfId="0" applyFont="1" applyAlignment="1">
      <alignment vertical="center" wrapText="1"/>
    </xf>
    <xf numFmtId="0" fontId="0" fillId="0" borderId="26" xfId="0" applyBorder="1"/>
    <xf numFmtId="0" fontId="0" fillId="0" borderId="27" xfId="0" applyBorder="1"/>
    <xf numFmtId="0" fontId="0" fillId="3" borderId="26" xfId="0" applyFill="1" applyBorder="1"/>
    <xf numFmtId="0" fontId="0" fillId="3" borderId="27" xfId="0" applyFill="1" applyBorder="1"/>
    <xf numFmtId="164" fontId="3" fillId="3" borderId="28" xfId="2" applyFont="1" applyFill="1" applyBorder="1"/>
    <xf numFmtId="164" fontId="3" fillId="0" borderId="29" xfId="2" applyFont="1" applyBorder="1"/>
    <xf numFmtId="164" fontId="3" fillId="3" borderId="29" xfId="2" applyFont="1" applyFill="1" applyBorder="1"/>
    <xf numFmtId="0" fontId="3" fillId="3" borderId="1" xfId="0" applyFont="1" applyFill="1" applyBorder="1" applyProtection="1">
      <protection locked="0"/>
    </xf>
    <xf numFmtId="164" fontId="3" fillId="3" borderId="1" xfId="2" applyFont="1" applyFill="1" applyBorder="1" applyProtection="1">
      <protection locked="0"/>
    </xf>
    <xf numFmtId="0" fontId="3" fillId="0" borderId="1" xfId="0" applyFont="1" applyBorder="1" applyProtection="1">
      <protection locked="0"/>
    </xf>
    <xf numFmtId="164" fontId="3" fillId="0" borderId="1" xfId="2" applyFont="1" applyBorder="1" applyProtection="1">
      <protection locked="0"/>
    </xf>
    <xf numFmtId="0" fontId="5" fillId="0" borderId="1" xfId="0" applyFont="1" applyBorder="1" applyProtection="1">
      <protection locked="0"/>
    </xf>
    <xf numFmtId="164" fontId="2" fillId="0" borderId="1" xfId="2" applyFont="1" applyBorder="1" applyProtection="1">
      <protection locked="0"/>
    </xf>
    <xf numFmtId="0" fontId="5" fillId="3" borderId="1" xfId="0" applyFont="1" applyFill="1" applyBorder="1" applyProtection="1">
      <protection locked="0"/>
    </xf>
    <xf numFmtId="164" fontId="2" fillId="3" borderId="1" xfId="2" applyFont="1" applyFill="1" applyBorder="1" applyProtection="1">
      <protection locked="0"/>
    </xf>
    <xf numFmtId="0" fontId="0" fillId="3" borderId="0" xfId="0" applyFill="1"/>
    <xf numFmtId="0" fontId="17" fillId="6" borderId="0" xfId="4" applyFill="1" applyBorder="1" applyProtection="1">
      <protection locked="0"/>
    </xf>
    <xf numFmtId="0" fontId="11" fillId="0" borderId="33" xfId="0" applyFont="1" applyBorder="1"/>
    <xf numFmtId="0" fontId="11" fillId="0" borderId="34" xfId="0" applyFont="1" applyBorder="1"/>
    <xf numFmtId="9" fontId="11" fillId="0" borderId="32" xfId="1" applyFont="1" applyFill="1" applyBorder="1"/>
    <xf numFmtId="0" fontId="2" fillId="0" borderId="19" xfId="0" applyFont="1" applyBorder="1"/>
    <xf numFmtId="0" fontId="7" fillId="0" borderId="20" xfId="0" applyFont="1" applyBorder="1"/>
    <xf numFmtId="0" fontId="2" fillId="0" borderId="33" xfId="0" applyFont="1" applyBorder="1"/>
    <xf numFmtId="0" fontId="17" fillId="6" borderId="35" xfId="4" applyFill="1" applyBorder="1" applyProtection="1">
      <protection locked="0"/>
    </xf>
    <xf numFmtId="0" fontId="7" fillId="0" borderId="34" xfId="0" applyFont="1" applyBorder="1"/>
    <xf numFmtId="0" fontId="18" fillId="0" borderId="0" xfId="0" applyFont="1"/>
    <xf numFmtId="0" fontId="0" fillId="0" borderId="37" xfId="0" applyBorder="1"/>
    <xf numFmtId="0" fontId="3" fillId="0" borderId="37" xfId="0" applyFont="1" applyBorder="1"/>
    <xf numFmtId="0" fontId="3" fillId="0" borderId="37" xfId="0" applyFont="1" applyBorder="1" applyProtection="1">
      <protection locked="0"/>
    </xf>
    <xf numFmtId="164" fontId="3" fillId="0" borderId="0" xfId="2" applyFont="1" applyProtection="1"/>
    <xf numFmtId="164" fontId="3" fillId="0" borderId="0" xfId="0" applyNumberFormat="1" applyFont="1"/>
    <xf numFmtId="0" fontId="2" fillId="0" borderId="0" xfId="0" applyFont="1"/>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0" fillId="2" borderId="18" xfId="0" applyFont="1" applyFill="1" applyBorder="1" applyAlignment="1">
      <alignment horizontal="center"/>
    </xf>
    <xf numFmtId="0" fontId="5" fillId="0" borderId="12" xfId="0" applyFont="1" applyBorder="1" applyAlignment="1" applyProtection="1">
      <alignment horizontal="left" wrapText="1" indent="2"/>
      <protection locked="0"/>
    </xf>
    <xf numFmtId="0" fontId="5" fillId="0" borderId="13" xfId="0" applyFont="1" applyBorder="1" applyAlignment="1" applyProtection="1">
      <alignment horizontal="left" wrapText="1" indent="2"/>
      <protection locked="0"/>
    </xf>
    <xf numFmtId="0" fontId="5" fillId="0" borderId="14" xfId="0" applyFont="1" applyBorder="1" applyAlignment="1" applyProtection="1">
      <alignment horizontal="left" wrapText="1" indent="2"/>
      <protection locked="0"/>
    </xf>
    <xf numFmtId="0" fontId="5" fillId="0" borderId="2" xfId="0" applyFont="1" applyBorder="1" applyAlignment="1" applyProtection="1">
      <alignment horizontal="left" wrapText="1" indent="2"/>
      <protection locked="0"/>
    </xf>
    <xf numFmtId="0" fontId="5" fillId="0" borderId="3" xfId="0" applyFont="1" applyBorder="1" applyAlignment="1" applyProtection="1">
      <alignment horizontal="left" wrapText="1" indent="2"/>
      <protection locked="0"/>
    </xf>
    <xf numFmtId="0" fontId="5" fillId="0" borderId="4" xfId="0" applyFont="1" applyBorder="1" applyAlignment="1" applyProtection="1">
      <alignment horizontal="left" wrapText="1" indent="2"/>
      <protection locked="0"/>
    </xf>
    <xf numFmtId="0" fontId="5" fillId="0" borderId="6" xfId="0" applyFont="1" applyBorder="1" applyAlignment="1" applyProtection="1">
      <alignment horizontal="left" wrapText="1" indent="2"/>
      <protection locked="0"/>
    </xf>
    <xf numFmtId="0" fontId="5" fillId="0" borderId="7" xfId="0" applyFont="1" applyBorder="1" applyAlignment="1" applyProtection="1">
      <alignment horizontal="left" wrapText="1" indent="2"/>
      <protection locked="0"/>
    </xf>
    <xf numFmtId="0" fontId="5" fillId="0" borderId="8" xfId="0" applyFont="1" applyBorder="1" applyAlignment="1" applyProtection="1">
      <alignment horizontal="left" wrapText="1" indent="2"/>
      <protection locked="0"/>
    </xf>
    <xf numFmtId="0" fontId="21" fillId="0" borderId="9" xfId="5" applyFont="1" applyBorder="1" applyAlignment="1">
      <alignment horizontal="center" vertical="center"/>
    </xf>
    <xf numFmtId="0" fontId="20" fillId="0" borderId="10" xfId="5" applyBorder="1" applyAlignment="1">
      <alignment horizontal="center" vertical="center"/>
    </xf>
    <xf numFmtId="0" fontId="20" fillId="0" borderId="11" xfId="5" applyBorder="1" applyAlignment="1">
      <alignment horizontal="center" vertical="center"/>
    </xf>
    <xf numFmtId="0" fontId="16" fillId="0" borderId="0" xfId="0" applyFont="1" applyAlignment="1">
      <alignment horizontal="center" wrapText="1"/>
    </xf>
    <xf numFmtId="0" fontId="15" fillId="2" borderId="3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9" fillId="7" borderId="19" xfId="3" applyFont="1" applyFill="1" applyBorder="1" applyAlignment="1" applyProtection="1">
      <alignment horizontal="center" vertical="center" wrapText="1"/>
      <protection locked="0"/>
    </xf>
    <xf numFmtId="0" fontId="19" fillId="7" borderId="10" xfId="3" applyFont="1" applyFill="1" applyBorder="1" applyAlignment="1" applyProtection="1">
      <alignment horizontal="center" vertical="center" wrapText="1"/>
      <protection locked="0"/>
    </xf>
    <xf numFmtId="0" fontId="19" fillId="7" borderId="20" xfId="3" applyFont="1" applyFill="1" applyBorder="1" applyAlignment="1" applyProtection="1">
      <alignment horizontal="center" vertical="center" wrapText="1"/>
      <protection locked="0"/>
    </xf>
    <xf numFmtId="0" fontId="12" fillId="0" borderId="0" xfId="0" applyFont="1" applyAlignment="1">
      <alignment horizontal="center"/>
    </xf>
    <xf numFmtId="0" fontId="19" fillId="7" borderId="33" xfId="3" applyFont="1" applyFill="1" applyBorder="1" applyAlignment="1" applyProtection="1">
      <alignment horizontal="center" vertical="center" wrapText="1"/>
      <protection locked="0"/>
    </xf>
    <xf numFmtId="0" fontId="19" fillId="7" borderId="35" xfId="3" applyFont="1" applyFill="1" applyBorder="1" applyAlignment="1" applyProtection="1">
      <alignment horizontal="center" vertical="center" wrapText="1"/>
      <protection locked="0"/>
    </xf>
    <xf numFmtId="0" fontId="19" fillId="7" borderId="34" xfId="3" applyFont="1" applyFill="1" applyBorder="1" applyAlignment="1" applyProtection="1">
      <alignment horizontal="center" vertical="center" wrapText="1"/>
      <protection locked="0"/>
    </xf>
    <xf numFmtId="0" fontId="15" fillId="2" borderId="33"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4" xfId="0" applyFont="1" applyFill="1" applyBorder="1" applyAlignment="1">
      <alignment horizontal="center" vertical="center" wrapText="1"/>
    </xf>
  </cellXfs>
  <cellStyles count="6">
    <cellStyle name="Bemærk!" xfId="3" builtinId="10"/>
    <cellStyle name="Forklarende tekst" xfId="4" builtinId="53"/>
    <cellStyle name="Komma" xfId="2" builtinId="3"/>
    <cellStyle name="Link" xfId="5" builtinId="8"/>
    <cellStyle name="Normal" xfId="0" builtinId="0"/>
    <cellStyle name="Procent" xfId="1" builtinId="5"/>
  </cellStyles>
  <dxfs count="12">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D2529"/>
      </font>
      <fill>
        <patternFill>
          <bgColor rgb="FFFFFF00"/>
        </patternFill>
      </fill>
      <border>
        <left style="thin">
          <color auto="1"/>
        </left>
        <right style="thin">
          <color auto="1"/>
        </right>
        <top style="thin">
          <color auto="1"/>
        </top>
        <bottom style="thin">
          <color auto="1"/>
        </bottom>
        <vertical/>
        <horizontal/>
      </border>
    </dxf>
    <dxf>
      <font>
        <color rgb="FFCD2529"/>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CD2529"/>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2" defaultPivotStyle="PivotStyleLight16"/>
  <colors>
    <mruColors>
      <color rgb="FFCD2529"/>
      <color rgb="FFA31D20"/>
      <color rgb="FF666666"/>
      <color rgb="FF661D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57150</xdr:colOff>
      <xdr:row>0</xdr:row>
      <xdr:rowOff>44668</xdr:rowOff>
    </xdr:from>
    <xdr:to>
      <xdr:col>7</xdr:col>
      <xdr:colOff>5457825</xdr:colOff>
      <xdr:row>19</xdr:row>
      <xdr:rowOff>42333</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6544733" y="44668"/>
          <a:ext cx="12629092" cy="3479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600" b="1">
              <a:solidFill>
                <a:srgbClr val="FF0000"/>
              </a:solidFill>
              <a:latin typeface="Open Sans" panose="020B0606030504020204"/>
              <a:ea typeface="Open Sans" panose="020B0606030504020204" pitchFamily="34" charset="0"/>
              <a:cs typeface="Open Sans" panose="020B0606030504020204" pitchFamily="34" charset="0"/>
            </a:rPr>
            <a:t>READ</a:t>
          </a:r>
          <a:r>
            <a:rPr lang="da-DK" sz="1600" b="1" baseline="0">
              <a:solidFill>
                <a:srgbClr val="FF0000"/>
              </a:solidFill>
              <a:latin typeface="Open Sans" panose="020B0606030504020204"/>
              <a:ea typeface="Open Sans" panose="020B0606030504020204" pitchFamily="34" charset="0"/>
              <a:cs typeface="Open Sans" panose="020B0606030504020204" pitchFamily="34" charset="0"/>
            </a:rPr>
            <a:t> ME:</a:t>
          </a:r>
          <a:r>
            <a:rPr lang="da-DK" sz="1600" b="1" baseline="0">
              <a:latin typeface="Open Sans" panose="020B0606030504020204"/>
              <a:ea typeface="Open Sans" panose="020B0606030504020204" pitchFamily="34" charset="0"/>
              <a:cs typeface="Open Sans" panose="020B0606030504020204" pitchFamily="34" charset="0"/>
            </a:rPr>
            <a:t> </a:t>
          </a:r>
          <a:r>
            <a:rPr lang="da-DK" sz="1600" b="1">
              <a:latin typeface="Open Sans" panose="020B0606030504020204"/>
              <a:ea typeface="Open Sans" panose="020B0606030504020204" pitchFamily="34" charset="0"/>
              <a:cs typeface="Open Sans" panose="020B0606030504020204" pitchFamily="34" charset="0"/>
            </a:rPr>
            <a:t>How to fill out this calculation form</a:t>
          </a:r>
        </a:p>
        <a:p>
          <a:pPr algn="ctr"/>
          <a:endParaRPr lang="da-DK" sz="1100" b="0">
            <a:latin typeface="Open Sans" panose="020B0606030504020204"/>
            <a:ea typeface="Open Sans" panose="020B0606030504020204" pitchFamily="34" charset="0"/>
            <a:cs typeface="Open Sans" panose="020B0606030504020204" pitchFamily="34"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convert your bachelor degree’s grade point average into a percentage. If you have not completed your bachelor's degree yet, please enter the grades obtained at the time of applying. </a:t>
          </a:r>
          <a:endParaRPr lang="da-DK"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Begin by entering the best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possible and lowest possible grade in your country grading scale calculator: </a:t>
          </a:r>
        </a:p>
        <a:p>
          <a:r>
            <a:rPr lang="en-US" sz="1100" b="1">
              <a:solidFill>
                <a:schemeClr val="dk1"/>
              </a:solidFill>
              <a:effectLst/>
              <a:latin typeface="+mn-lt"/>
              <a:ea typeface="+mn-ea"/>
              <a:cs typeface="+mn-cs"/>
            </a:rPr>
            <a:t>	Calculator A </a:t>
          </a:r>
          <a:r>
            <a:rPr lang="en-US" sz="1100">
              <a:solidFill>
                <a:schemeClr val="dk1"/>
              </a:solidFill>
              <a:effectLst/>
              <a:latin typeface="+mn-lt"/>
              <a:ea typeface="+mn-ea"/>
              <a:cs typeface="+mn-cs"/>
            </a:rPr>
            <a:t>- If your university's grading scale goes from low to high, where the higher number is the better grade.</a:t>
          </a:r>
          <a:endParaRPr lang="da-DK" sz="1100">
            <a:effectLst/>
          </a:endParaRPr>
        </a:p>
        <a:p>
          <a:r>
            <a:rPr lang="en-US" sz="1100" i="1">
              <a:solidFill>
                <a:schemeClr val="dk1"/>
              </a:solidFill>
              <a:effectLst/>
              <a:latin typeface="+mn-lt"/>
              <a:ea typeface="+mn-ea"/>
              <a:cs typeface="+mn-cs"/>
            </a:rPr>
            <a:t>	Example: 20 is the best possible grade and 10 is the lowest passing grade.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Calculator B </a:t>
          </a:r>
          <a:r>
            <a:rPr lang="en-US" sz="1100">
              <a:solidFill>
                <a:schemeClr val="dk1"/>
              </a:solidFill>
              <a:effectLst/>
              <a:latin typeface="+mn-lt"/>
              <a:ea typeface="+mn-ea"/>
              <a:cs typeface="+mn-cs"/>
            </a:rPr>
            <a:t>- If your university’s grading scale goes from high to low, where the lower number is the better grade.  When using this, make sure to include the lowest possible grade</a:t>
          </a:r>
          <a:r>
            <a:rPr lang="en-US" sz="1100" baseline="30000">
              <a:solidFill>
                <a:schemeClr val="dk1"/>
              </a:solidFill>
              <a:effectLst/>
              <a:latin typeface="+mn-lt"/>
              <a:ea typeface="+mn-ea"/>
              <a:cs typeface="+mn-cs"/>
            </a:rPr>
            <a:t>4</a:t>
          </a:r>
          <a:r>
            <a:rPr lang="en-US" sz="1100">
              <a:solidFill>
                <a:schemeClr val="dk1"/>
              </a:solidFill>
              <a:effectLst/>
              <a:latin typeface="+mn-lt"/>
              <a:ea typeface="+mn-ea"/>
              <a:cs typeface="+mn-cs"/>
            </a:rPr>
            <a:t> as well.</a:t>
          </a:r>
          <a:endParaRPr lang="da-DK">
            <a:effectLst/>
          </a:endParaRPr>
        </a:p>
        <a:p>
          <a:r>
            <a:rPr lang="en-US" sz="1100" i="1">
              <a:solidFill>
                <a:schemeClr val="dk1"/>
              </a:solidFill>
              <a:effectLst/>
              <a:latin typeface="+mn-lt"/>
              <a:ea typeface="+mn-ea"/>
              <a:cs typeface="+mn-cs"/>
            </a:rPr>
            <a:t>	Example: 4 is the lowest passing grade and 1 is the best possible grade.</a:t>
          </a:r>
        </a:p>
        <a:p>
          <a:endParaRPr lang="da-DK" sz="1100" i="0">
            <a:solidFill>
              <a:schemeClr val="dk1"/>
            </a:solidFill>
            <a:effectLst/>
            <a:latin typeface="+mn-lt"/>
            <a:ea typeface="+mn-ea"/>
            <a:cs typeface="+mn-cs"/>
          </a:endParaRPr>
        </a:p>
        <a:p>
          <a:r>
            <a:rPr lang="en-US" sz="1100" b="1">
              <a:solidFill>
                <a:schemeClr val="dk1"/>
              </a:solidFill>
              <a:effectLst/>
              <a:latin typeface="+mn-lt"/>
              <a:ea typeface="+mn-ea"/>
              <a:cs typeface="+mn-cs"/>
            </a:rPr>
            <a:t>	</a:t>
          </a:r>
          <a:r>
            <a:rPr lang="en-US" sz="1100" b="1" u="sng">
              <a:solidFill>
                <a:schemeClr val="dk1"/>
              </a:solidFill>
              <a:effectLst/>
              <a:latin typeface="+mn-lt"/>
              <a:ea typeface="+mn-ea"/>
              <a:cs typeface="+mn-cs"/>
            </a:rPr>
            <a:t>O</a:t>
          </a:r>
          <a:r>
            <a:rPr lang="en-US" sz="1100" b="1" u="sng" baseline="0">
              <a:solidFill>
                <a:schemeClr val="dk1"/>
              </a:solidFill>
              <a:effectLst/>
              <a:latin typeface="+mn-lt"/>
              <a:ea typeface="+mn-ea"/>
              <a:cs typeface="+mn-cs"/>
            </a:rPr>
            <a:t>nly fill in one of the calculators below.</a:t>
          </a:r>
          <a:endParaRPr lang="en-US" sz="1100" b="0" u="sng"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2. </a:t>
          </a:r>
          <a:r>
            <a:rPr lang="en-US" sz="1100">
              <a:effectLst/>
              <a:latin typeface="Calibri" panose="020F0502020204030204" pitchFamily="34" charset="0"/>
              <a:ea typeface="Calibri" panose="020F0502020204030204" pitchFamily="34" charset="0"/>
              <a:cs typeface="Times New Roman" panose="02020603050405020304" pitchFamily="18" charset="0"/>
            </a:rPr>
            <a:t>Then enter the names of all completed courses, as well as each course’s corresponding grades and credits obtained. </a:t>
          </a:r>
          <a:r>
            <a:rPr lang="en-US" sz="1100" i="1">
              <a:effectLst/>
              <a:latin typeface="Calibri" panose="020F0502020204030204" pitchFamily="34" charset="0"/>
              <a:ea typeface="Calibri" panose="020F0502020204030204" pitchFamily="34" charset="0"/>
              <a:cs typeface="Times New Roman" panose="02020603050405020304" pitchFamily="18" charset="0"/>
            </a:rPr>
            <a:t>Please note that you should only use a comma as the decimal separator.</a:t>
          </a:r>
        </a:p>
        <a:p>
          <a:endParaRPr lang="en-US" sz="1100" i="1">
            <a:effectLst/>
            <a:latin typeface="Calibri" panose="020F0502020204030204" pitchFamily="34" charset="0"/>
            <a:ea typeface="Calibri" panose="020F0502020204030204" pitchFamily="34" charset="0"/>
            <a:cs typeface="Times New Roman" panose="02020603050405020304" pitchFamily="18" charset="0"/>
          </a:endParaRPr>
        </a:p>
        <a:p>
          <a:r>
            <a:rPr lang="en-US" sz="1100" i="0">
              <a:effectLst/>
              <a:latin typeface="Calibri" panose="020F0502020204030204" pitchFamily="34" charset="0"/>
              <a:ea typeface="Calibri" panose="020F0502020204030204" pitchFamily="34" charset="0"/>
              <a:cs typeface="Times New Roman" panose="02020603050405020304" pitchFamily="18" charset="0"/>
            </a:rPr>
            <a:t>3.</a:t>
          </a:r>
          <a:r>
            <a:rPr lang="en-US" sz="1100" i="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Lastly, when you are finished, make sure to save this file as an excel-spreadsheet and upload it in the Online Application Portal under your application. Name the file: “[Your name]_GPA” </a:t>
          </a:r>
          <a:endParaRPr lang="da-DK"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F80" totalsRowShown="0" headerRowDxfId="2">
  <autoFilter ref="A1:F80" xr:uid="{00000000-0009-0000-0100-000001000000}"/>
  <sortState xmlns:xlrd2="http://schemas.microsoft.com/office/spreadsheetml/2017/richdata2" ref="A2:F80">
    <sortCondition ref="A1:A80"/>
  </sortState>
  <tableColumns count="6">
    <tableColumn id="1" xr3:uid="{00000000-0010-0000-0000-000001000000}" name="Land"/>
    <tableColumn id="2" xr3:uid="{00000000-0010-0000-0000-000002000000}" name="dumpet"/>
    <tableColumn id="3" xr3:uid="{00000000-0010-0000-0000-000003000000}" name="Min. Pass"/>
    <tableColumn id="4" xr3:uid="{00000000-0010-0000-0000-000004000000}" name="Max."/>
    <tableColumn id="5" xr3:uid="{00000000-0010-0000-0000-000005000000}" name="højeste" dataDxfId="1"/>
    <tableColumn id="6" xr3:uid="{00000000-0010-0000-0000-000006000000}" name="laveste"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umanities.ku.dk/education/ma/faq-gp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6"/>
  <sheetViews>
    <sheetView showGridLines="0" tabSelected="1" zoomScaleNormal="100" workbookViewId="0">
      <selection activeCell="I15" sqref="I15"/>
    </sheetView>
  </sheetViews>
  <sheetFormatPr defaultColWidth="7.5703125" defaultRowHeight="15" x14ac:dyDescent="0.25"/>
  <cols>
    <col min="1" max="1" width="36.7109375" style="10" customWidth="1"/>
    <col min="2" max="3" width="15.7109375" style="45" customWidth="1"/>
    <col min="4" max="4" width="16.140625" style="10" customWidth="1"/>
    <col min="5" max="5" width="4.140625" customWidth="1"/>
    <col min="6" max="6" width="79.5703125" style="10" customWidth="1"/>
    <col min="7" max="7" width="28.85546875" style="10" customWidth="1"/>
    <col min="8" max="8" width="82" style="10" bestFit="1" customWidth="1"/>
    <col min="9" max="9" width="51.5703125" customWidth="1"/>
    <col min="10" max="10" width="7.5703125" style="10"/>
    <col min="11" max="23" width="7.5703125" style="10" hidden="1" customWidth="1"/>
    <col min="24" max="24" width="7.5703125" style="10" customWidth="1"/>
    <col min="25" max="16384" width="7.5703125" style="10"/>
  </cols>
  <sheetData>
    <row r="1" spans="1:21" x14ac:dyDescent="0.25">
      <c r="B1" s="10"/>
      <c r="C1" s="10"/>
      <c r="E1" s="42"/>
      <c r="H1" s="43"/>
    </row>
    <row r="2" spans="1:21" s="1" customFormat="1" ht="22.5" customHeight="1" x14ac:dyDescent="0.25">
      <c r="A2" s="48" t="s">
        <v>17</v>
      </c>
      <c r="B2" s="49"/>
      <c r="C2" s="49"/>
      <c r="D2" s="50"/>
      <c r="E2" s="42"/>
      <c r="H2" s="44"/>
      <c r="I2"/>
    </row>
    <row r="3" spans="1:21" s="1" customFormat="1" ht="16.5" customHeight="1" x14ac:dyDescent="0.25">
      <c r="A3" s="4" t="s">
        <v>11</v>
      </c>
      <c r="B3" s="57"/>
      <c r="C3" s="58"/>
      <c r="D3" s="59"/>
      <c r="E3" s="42"/>
      <c r="H3" s="44"/>
      <c r="I3"/>
      <c r="M3" s="1">
        <f>SUM(M4:O5)</f>
        <v>0</v>
      </c>
    </row>
    <row r="4" spans="1:21" s="1" customFormat="1" ht="16.5" customHeight="1" x14ac:dyDescent="0.25">
      <c r="A4" s="5" t="s">
        <v>1</v>
      </c>
      <c r="B4" s="60"/>
      <c r="C4" s="61"/>
      <c r="D4" s="62"/>
      <c r="E4" s="42"/>
      <c r="H4" s="44"/>
      <c r="I4"/>
      <c r="M4" s="41">
        <f>COUNTIF(G29,"&gt;1")</f>
        <v>0</v>
      </c>
      <c r="N4" s="41">
        <f>COUNTIF(G29,"&gt;1")</f>
        <v>0</v>
      </c>
      <c r="O4" s="41">
        <f>COUNTIF(G35,"&gt;1")</f>
        <v>0</v>
      </c>
    </row>
    <row r="5" spans="1:21" s="1" customFormat="1" ht="16.5" customHeight="1" x14ac:dyDescent="0.25">
      <c r="A5" s="6" t="s">
        <v>18</v>
      </c>
      <c r="B5" s="54"/>
      <c r="C5" s="55"/>
      <c r="D5" s="56"/>
      <c r="E5" s="42"/>
      <c r="H5" s="44"/>
      <c r="I5"/>
      <c r="M5" s="1">
        <f>COUNTIF(G29,"&lt;0")</f>
        <v>0</v>
      </c>
      <c r="N5" s="1">
        <f>COUNTIF(G29,"&lt;0")</f>
        <v>0</v>
      </c>
      <c r="O5" s="1">
        <f>COUNTIF(G35,"&lt;0")</f>
        <v>0</v>
      </c>
    </row>
    <row r="6" spans="1:21" s="1" customFormat="1" ht="16.5" customHeight="1" x14ac:dyDescent="0.25">
      <c r="A6" s="6" t="s">
        <v>2</v>
      </c>
      <c r="B6" s="54"/>
      <c r="C6" s="55"/>
      <c r="D6" s="56"/>
      <c r="E6" s="42"/>
      <c r="H6" s="44"/>
      <c r="I6"/>
    </row>
    <row r="7" spans="1:21" s="1" customFormat="1" ht="16.5" customHeight="1" thickBot="1" x14ac:dyDescent="0.3">
      <c r="A7" s="7" t="s">
        <v>3</v>
      </c>
      <c r="B7" s="54"/>
      <c r="C7" s="55"/>
      <c r="D7" s="56"/>
      <c r="E7" s="42"/>
      <c r="H7" s="44"/>
      <c r="I7"/>
    </row>
    <row r="8" spans="1:21" s="1" customFormat="1" hidden="1" x14ac:dyDescent="0.25">
      <c r="A8"/>
      <c r="B8"/>
      <c r="C8"/>
      <c r="D8"/>
      <c r="E8" s="42"/>
      <c r="H8" s="44"/>
      <c r="I8"/>
    </row>
    <row r="9" spans="1:21" s="1" customFormat="1" ht="15.75" hidden="1" thickBot="1" x14ac:dyDescent="0.3">
      <c r="A9" s="2" t="s">
        <v>10</v>
      </c>
      <c r="B9" s="3" t="e">
        <f>$D$11/$C$11</f>
        <v>#DIV/0!</v>
      </c>
      <c r="E9" s="42"/>
      <c r="H9" s="44"/>
      <c r="I9"/>
      <c r="M9" s="1">
        <f>SUM(M10:M101)</f>
        <v>0</v>
      </c>
    </row>
    <row r="10" spans="1:21" s="1" customFormat="1" x14ac:dyDescent="0.25">
      <c r="A10" s="51" t="s">
        <v>19</v>
      </c>
      <c r="B10" s="52"/>
      <c r="C10" s="52"/>
      <c r="D10" s="53"/>
      <c r="E10" s="42"/>
      <c r="H10" s="44"/>
      <c r="I10"/>
      <c r="M10" s="1">
        <f>COUNTIF(G27,"*.*")</f>
        <v>0</v>
      </c>
    </row>
    <row r="11" spans="1:21" s="1" customFormat="1" x14ac:dyDescent="0.25">
      <c r="A11" s="11">
        <f>COUNTIF(B14:B300,"&lt;&gt;")+13</f>
        <v>13</v>
      </c>
      <c r="B11" s="12">
        <f>SUM($B$14:$B$300)</f>
        <v>0</v>
      </c>
      <c r="C11" s="12">
        <f>SUM($C$14:$C$300)</f>
        <v>0</v>
      </c>
      <c r="D11" s="13">
        <f>SUM($D$14:$D$300)</f>
        <v>0</v>
      </c>
      <c r="E11" s="42"/>
      <c r="H11" s="44"/>
      <c r="I11"/>
      <c r="K11" s="1" t="s">
        <v>20</v>
      </c>
      <c r="M11" s="1">
        <f>COUNTIF(G28,"*.*")</f>
        <v>0</v>
      </c>
    </row>
    <row r="12" spans="1:21" s="1" customFormat="1" x14ac:dyDescent="0.25">
      <c r="A12" s="10"/>
      <c r="B12" s="10"/>
      <c r="C12" s="10"/>
      <c r="D12" s="10"/>
      <c r="E12" s="42"/>
      <c r="H12" s="44"/>
      <c r="I12"/>
      <c r="M12" s="1">
        <f>COUNTIF(G33,"*.*")</f>
        <v>0</v>
      </c>
    </row>
    <row r="13" spans="1:21" s="1" customFormat="1" x14ac:dyDescent="0.25">
      <c r="A13" s="8" t="s">
        <v>5</v>
      </c>
      <c r="B13" s="8" t="s">
        <v>6</v>
      </c>
      <c r="C13" s="8" t="s">
        <v>7</v>
      </c>
      <c r="D13" s="9" t="s">
        <v>8</v>
      </c>
      <c r="E13" s="42"/>
      <c r="H13" s="44"/>
      <c r="I13"/>
      <c r="M13" s="1">
        <f>COUNTIF(G34,"*.*")</f>
        <v>0</v>
      </c>
      <c r="Q13" s="1">
        <f>SUM(Q14:Q300)</f>
        <v>0</v>
      </c>
    </row>
    <row r="14" spans="1:21" s="1" customFormat="1" ht="15" customHeight="1" x14ac:dyDescent="0.25">
      <c r="A14" s="23"/>
      <c r="B14" s="24"/>
      <c r="C14" s="24"/>
      <c r="D14" s="20">
        <f>B14*C14</f>
        <v>0</v>
      </c>
      <c r="E14" s="42"/>
      <c r="H14" s="44"/>
      <c r="I14"/>
      <c r="J14"/>
      <c r="M14" s="1">
        <f>SUM(N14:O14)</f>
        <v>0</v>
      </c>
      <c r="N14" s="1">
        <f t="shared" ref="N14:N37" si="0">COUNTIF(B14,"*.*")</f>
        <v>0</v>
      </c>
      <c r="O14" s="1">
        <f t="shared" ref="O14:O37" si="1">COUNTIF(C14,"*.*")</f>
        <v>0</v>
      </c>
      <c r="Q14" s="1">
        <f>SUM(R14:U14)</f>
        <v>0</v>
      </c>
      <c r="R14" s="1">
        <f>COUNTIF(B14, "&gt;" &amp;$G$27)</f>
        <v>0</v>
      </c>
      <c r="S14" s="1">
        <f>COUNTIF(B14, "&lt;" &amp; $G$28)</f>
        <v>0</v>
      </c>
      <c r="T14" s="1">
        <f>COUNTIF(B14, "&gt;" &amp; $G$34)</f>
        <v>0</v>
      </c>
      <c r="U14" s="1">
        <f>COUNTIF(B14, "&lt;" &amp; $G$33)</f>
        <v>0</v>
      </c>
    </row>
    <row r="15" spans="1:21" s="1" customFormat="1" x14ac:dyDescent="0.25">
      <c r="A15" s="25"/>
      <c r="B15" s="26"/>
      <c r="C15" s="26"/>
      <c r="D15" s="21">
        <f t="shared" ref="D15:D60" si="2">B15*C15</f>
        <v>0</v>
      </c>
      <c r="E15" s="42"/>
      <c r="H15" s="44"/>
      <c r="I15"/>
      <c r="M15" s="1">
        <f t="shared" ref="M15:M79" si="3">SUM(N15:O15)</f>
        <v>0</v>
      </c>
      <c r="N15" s="1">
        <f t="shared" si="0"/>
        <v>0</v>
      </c>
      <c r="O15" s="1">
        <f t="shared" si="1"/>
        <v>0</v>
      </c>
      <c r="Q15" s="1">
        <f t="shared" ref="Q15:Q18" si="4">SUM(R15:U15)</f>
        <v>0</v>
      </c>
      <c r="R15" s="1">
        <f t="shared" ref="R15:R78" si="5">COUNTIF(B15, "&gt;" &amp;$G$27)</f>
        <v>0</v>
      </c>
      <c r="S15" s="1">
        <f t="shared" ref="S15:S18" si="6">COUNTIF(B15, "&lt;" &amp; $G$28)</f>
        <v>0</v>
      </c>
      <c r="T15" s="1">
        <f t="shared" ref="T15:T18" si="7">COUNTIF(B15, "&gt;" &amp; $G$34)</f>
        <v>0</v>
      </c>
      <c r="U15" s="1">
        <f t="shared" ref="U15:U18" si="8">COUNTIF(B15, "&lt;" &amp; $G$33)</f>
        <v>0</v>
      </c>
    </row>
    <row r="16" spans="1:21" s="1" customFormat="1" x14ac:dyDescent="0.25">
      <c r="A16" s="23"/>
      <c r="B16" s="24"/>
      <c r="C16" s="24"/>
      <c r="D16" s="22">
        <f t="shared" si="2"/>
        <v>0</v>
      </c>
      <c r="E16" s="42"/>
      <c r="H16" s="44"/>
      <c r="I16"/>
      <c r="M16" s="1">
        <f>SUM(N16:O16)</f>
        <v>0</v>
      </c>
      <c r="N16" s="1">
        <f t="shared" si="0"/>
        <v>0</v>
      </c>
      <c r="O16" s="1">
        <f t="shared" si="1"/>
        <v>0</v>
      </c>
      <c r="Q16" s="1">
        <f t="shared" si="4"/>
        <v>0</v>
      </c>
      <c r="R16" s="1">
        <f t="shared" si="5"/>
        <v>0</v>
      </c>
      <c r="S16" s="1">
        <f t="shared" si="6"/>
        <v>0</v>
      </c>
      <c r="T16" s="1">
        <f t="shared" si="7"/>
        <v>0</v>
      </c>
      <c r="U16" s="1">
        <f t="shared" si="8"/>
        <v>0</v>
      </c>
    </row>
    <row r="17" spans="1:21" s="1" customFormat="1" x14ac:dyDescent="0.25">
      <c r="A17" s="26"/>
      <c r="B17" s="26"/>
      <c r="C17" s="26"/>
      <c r="D17" s="21">
        <f>B17*C17</f>
        <v>0</v>
      </c>
      <c r="E17" s="42"/>
      <c r="H17" s="44"/>
      <c r="I17"/>
      <c r="M17" s="1">
        <f t="shared" si="3"/>
        <v>0</v>
      </c>
      <c r="N17" s="1">
        <f>COUNTIF(B17,"*.*")</f>
        <v>0</v>
      </c>
      <c r="O17" s="1">
        <f t="shared" si="1"/>
        <v>0</v>
      </c>
      <c r="Q17" s="1">
        <f t="shared" si="4"/>
        <v>0</v>
      </c>
      <c r="R17" s="1">
        <f t="shared" si="5"/>
        <v>0</v>
      </c>
      <c r="S17" s="1">
        <f t="shared" si="6"/>
        <v>0</v>
      </c>
      <c r="T17" s="1">
        <f t="shared" si="7"/>
        <v>0</v>
      </c>
      <c r="U17" s="1">
        <f t="shared" si="8"/>
        <v>0</v>
      </c>
    </row>
    <row r="18" spans="1:21" s="1" customFormat="1" x14ac:dyDescent="0.25">
      <c r="A18" s="23"/>
      <c r="B18" s="24"/>
      <c r="C18" s="24"/>
      <c r="D18" s="22">
        <f t="shared" si="2"/>
        <v>0</v>
      </c>
      <c r="E18" s="42"/>
      <c r="H18" s="44"/>
      <c r="I18"/>
      <c r="M18" s="1">
        <f t="shared" si="3"/>
        <v>0</v>
      </c>
      <c r="N18" s="1">
        <f t="shared" si="0"/>
        <v>0</v>
      </c>
      <c r="O18" s="1">
        <f t="shared" si="1"/>
        <v>0</v>
      </c>
      <c r="Q18" s="1">
        <f t="shared" si="4"/>
        <v>0</v>
      </c>
      <c r="R18" s="1">
        <f t="shared" si="5"/>
        <v>0</v>
      </c>
      <c r="S18" s="1">
        <f t="shared" si="6"/>
        <v>0</v>
      </c>
      <c r="T18" s="1">
        <f t="shared" si="7"/>
        <v>0</v>
      </c>
      <c r="U18" s="1">
        <f t="shared" si="8"/>
        <v>0</v>
      </c>
    </row>
    <row r="19" spans="1:21" s="1" customFormat="1" ht="24.75" customHeight="1" x14ac:dyDescent="0.25">
      <c r="A19" s="25"/>
      <c r="B19" s="26"/>
      <c r="C19" s="26"/>
      <c r="D19" s="21">
        <f t="shared" si="2"/>
        <v>0</v>
      </c>
      <c r="E19" s="42"/>
      <c r="H19" s="44"/>
      <c r="I19"/>
      <c r="M19" s="1">
        <f t="shared" si="3"/>
        <v>0</v>
      </c>
      <c r="N19" s="1">
        <f t="shared" si="0"/>
        <v>0</v>
      </c>
      <c r="O19" s="1">
        <f t="shared" si="1"/>
        <v>0</v>
      </c>
      <c r="Q19" s="1">
        <f t="shared" ref="Q19:Q82" si="9">SUM(R19:U19)</f>
        <v>0</v>
      </c>
      <c r="R19" s="1">
        <f t="shared" si="5"/>
        <v>0</v>
      </c>
      <c r="S19" s="1">
        <f t="shared" ref="S19:S82" si="10">COUNTIF(B19, "&lt;" &amp; $G$28)</f>
        <v>0</v>
      </c>
      <c r="T19" s="1">
        <f t="shared" ref="T19:T82" si="11">COUNTIF(B19, "&gt;" &amp; $G$34)</f>
        <v>0</v>
      </c>
      <c r="U19" s="1">
        <f t="shared" ref="U19:U82" si="12">COUNTIF(B19, "&lt;" &amp; $G$33)</f>
        <v>0</v>
      </c>
    </row>
    <row r="20" spans="1:21" s="1" customFormat="1" ht="24.75" customHeight="1" x14ac:dyDescent="0.25">
      <c r="A20" s="23"/>
      <c r="B20" s="24"/>
      <c r="C20" s="24"/>
      <c r="D20" s="22">
        <f t="shared" si="2"/>
        <v>0</v>
      </c>
      <c r="E20" s="42"/>
      <c r="F20" s="63" t="s">
        <v>112</v>
      </c>
      <c r="G20" s="64"/>
      <c r="H20" s="65"/>
      <c r="I20"/>
      <c r="M20" s="1">
        <f t="shared" si="3"/>
        <v>0</v>
      </c>
      <c r="N20" s="1">
        <f t="shared" si="0"/>
        <v>0</v>
      </c>
      <c r="O20" s="1">
        <f t="shared" si="1"/>
        <v>0</v>
      </c>
      <c r="Q20" s="1">
        <f t="shared" si="9"/>
        <v>0</v>
      </c>
      <c r="R20" s="1">
        <f t="shared" si="5"/>
        <v>0</v>
      </c>
      <c r="S20" s="1">
        <f t="shared" si="10"/>
        <v>0</v>
      </c>
      <c r="T20" s="1">
        <f t="shared" si="11"/>
        <v>0</v>
      </c>
      <c r="U20" s="1">
        <f t="shared" si="12"/>
        <v>0</v>
      </c>
    </row>
    <row r="21" spans="1:21" s="1" customFormat="1" ht="21.75" customHeight="1" x14ac:dyDescent="0.25">
      <c r="A21" s="25"/>
      <c r="B21" s="26"/>
      <c r="C21" s="26"/>
      <c r="D21" s="21">
        <f t="shared" si="2"/>
        <v>0</v>
      </c>
      <c r="E21"/>
      <c r="F21" s="73" t="str">
        <f>IF(M9&gt;0,"WARNING! Please use comma as decimal seperator!","")</f>
        <v/>
      </c>
      <c r="G21" s="73"/>
      <c r="H21" s="73"/>
      <c r="I21"/>
      <c r="M21" s="1">
        <f t="shared" si="3"/>
        <v>0</v>
      </c>
      <c r="N21" s="1">
        <f t="shared" si="0"/>
        <v>0</v>
      </c>
      <c r="O21" s="1">
        <f t="shared" si="1"/>
        <v>0</v>
      </c>
      <c r="Q21" s="1">
        <f t="shared" si="9"/>
        <v>0</v>
      </c>
      <c r="R21" s="1">
        <f t="shared" si="5"/>
        <v>0</v>
      </c>
      <c r="S21" s="1">
        <f t="shared" si="10"/>
        <v>0</v>
      </c>
      <c r="T21" s="1">
        <f t="shared" si="11"/>
        <v>0</v>
      </c>
      <c r="U21" s="1">
        <f t="shared" si="12"/>
        <v>0</v>
      </c>
    </row>
    <row r="22" spans="1:21" s="1" customFormat="1" x14ac:dyDescent="0.25">
      <c r="A22" s="23"/>
      <c r="B22" s="24"/>
      <c r="C22" s="24"/>
      <c r="D22" s="22">
        <f t="shared" si="2"/>
        <v>0</v>
      </c>
      <c r="E22"/>
      <c r="F22" s="73"/>
      <c r="G22" s="73"/>
      <c r="H22" s="73"/>
      <c r="I22"/>
      <c r="M22" s="1">
        <f t="shared" si="3"/>
        <v>0</v>
      </c>
      <c r="N22" s="1">
        <f t="shared" si="0"/>
        <v>0</v>
      </c>
      <c r="O22" s="1">
        <f t="shared" si="1"/>
        <v>0</v>
      </c>
      <c r="Q22" s="1">
        <f t="shared" si="9"/>
        <v>0</v>
      </c>
      <c r="R22" s="1">
        <f t="shared" si="5"/>
        <v>0</v>
      </c>
      <c r="S22" s="1">
        <f t="shared" si="10"/>
        <v>0</v>
      </c>
      <c r="T22" s="1">
        <f t="shared" si="11"/>
        <v>0</v>
      </c>
      <c r="U22" s="1">
        <f t="shared" si="12"/>
        <v>0</v>
      </c>
    </row>
    <row r="23" spans="1:21" s="1" customFormat="1" ht="16.5" customHeight="1" x14ac:dyDescent="0.25">
      <c r="A23" s="25"/>
      <c r="B23" s="26"/>
      <c r="C23" s="26"/>
      <c r="D23" s="21">
        <f t="shared" si="2"/>
        <v>0</v>
      </c>
      <c r="E23"/>
      <c r="F23" s="73" t="str">
        <f>IF(Q13&gt;0,"WARNING! You have entered a grade outside your grading scale!","")</f>
        <v/>
      </c>
      <c r="G23" s="73"/>
      <c r="H23" s="73"/>
      <c r="I23"/>
      <c r="M23" s="1">
        <f t="shared" si="3"/>
        <v>0</v>
      </c>
      <c r="N23" s="1">
        <f t="shared" si="0"/>
        <v>0</v>
      </c>
      <c r="O23" s="1">
        <f t="shared" si="1"/>
        <v>0</v>
      </c>
      <c r="Q23" s="1">
        <f t="shared" si="9"/>
        <v>0</v>
      </c>
      <c r="R23" s="1">
        <f t="shared" si="5"/>
        <v>0</v>
      </c>
      <c r="S23" s="1">
        <f t="shared" si="10"/>
        <v>0</v>
      </c>
      <c r="T23" s="1">
        <f t="shared" si="11"/>
        <v>0</v>
      </c>
      <c r="U23" s="1">
        <f t="shared" si="12"/>
        <v>0</v>
      </c>
    </row>
    <row r="24" spans="1:21" s="1" customFormat="1" ht="16.5" customHeight="1" thickBot="1" x14ac:dyDescent="0.3">
      <c r="A24" s="23"/>
      <c r="B24" s="24"/>
      <c r="C24" s="24"/>
      <c r="D24" s="22">
        <f t="shared" si="2"/>
        <v>0</v>
      </c>
      <c r="E24"/>
      <c r="F24" s="73"/>
      <c r="G24" s="73"/>
      <c r="H24" s="73"/>
      <c r="I24"/>
      <c r="M24" s="1">
        <f t="shared" si="3"/>
        <v>0</v>
      </c>
      <c r="N24" s="1">
        <f t="shared" si="0"/>
        <v>0</v>
      </c>
      <c r="O24" s="1">
        <f t="shared" si="1"/>
        <v>0</v>
      </c>
      <c r="Q24" s="1">
        <f t="shared" si="9"/>
        <v>0</v>
      </c>
      <c r="R24" s="1">
        <f t="shared" si="5"/>
        <v>0</v>
      </c>
      <c r="S24" s="1">
        <f t="shared" si="10"/>
        <v>0</v>
      </c>
      <c r="T24" s="1">
        <f t="shared" si="11"/>
        <v>0</v>
      </c>
      <c r="U24" s="1">
        <f t="shared" si="12"/>
        <v>0</v>
      </c>
    </row>
    <row r="25" spans="1:21" s="1" customFormat="1" ht="27" customHeight="1" thickBot="1" x14ac:dyDescent="0.3">
      <c r="A25" s="25"/>
      <c r="B25" s="26"/>
      <c r="C25" s="26"/>
      <c r="D25" s="21">
        <f t="shared" si="2"/>
        <v>0</v>
      </c>
      <c r="E25"/>
      <c r="F25" s="77" t="s">
        <v>0</v>
      </c>
      <c r="G25" s="78"/>
      <c r="H25" s="79"/>
      <c r="I25"/>
      <c r="M25" s="1">
        <f t="shared" si="3"/>
        <v>0</v>
      </c>
      <c r="N25" s="1">
        <f t="shared" si="0"/>
        <v>0</v>
      </c>
      <c r="O25" s="1">
        <f t="shared" si="1"/>
        <v>0</v>
      </c>
      <c r="Q25" s="1">
        <f t="shared" si="9"/>
        <v>0</v>
      </c>
      <c r="R25" s="1">
        <f t="shared" si="5"/>
        <v>0</v>
      </c>
      <c r="S25" s="1">
        <f t="shared" si="10"/>
        <v>0</v>
      </c>
      <c r="T25" s="1">
        <f t="shared" si="11"/>
        <v>0</v>
      </c>
      <c r="U25" s="1">
        <f t="shared" si="12"/>
        <v>0</v>
      </c>
    </row>
    <row r="26" spans="1:21" s="1" customFormat="1" ht="24.75" customHeight="1" thickBot="1" x14ac:dyDescent="0.35">
      <c r="A26" s="23"/>
      <c r="B26" s="24"/>
      <c r="C26" s="24"/>
      <c r="D26" s="22">
        <f t="shared" si="2"/>
        <v>0</v>
      </c>
      <c r="E26"/>
      <c r="F26" s="74" t="s">
        <v>114</v>
      </c>
      <c r="G26" s="75"/>
      <c r="H26" s="76"/>
      <c r="I26"/>
      <c r="M26" s="1">
        <f t="shared" si="3"/>
        <v>0</v>
      </c>
      <c r="N26" s="1">
        <f t="shared" si="0"/>
        <v>0</v>
      </c>
      <c r="O26" s="1">
        <f t="shared" si="1"/>
        <v>0</v>
      </c>
      <c r="Q26" s="1">
        <f t="shared" si="9"/>
        <v>0</v>
      </c>
      <c r="R26" s="1">
        <f t="shared" si="5"/>
        <v>0</v>
      </c>
      <c r="S26" s="1">
        <f t="shared" si="10"/>
        <v>0</v>
      </c>
      <c r="T26" s="1">
        <f t="shared" si="11"/>
        <v>0</v>
      </c>
      <c r="U26" s="1">
        <f t="shared" si="12"/>
        <v>0</v>
      </c>
    </row>
    <row r="27" spans="1:21" s="1" customFormat="1" ht="24" customHeight="1" thickBot="1" x14ac:dyDescent="0.3">
      <c r="A27" s="25"/>
      <c r="B27" s="26"/>
      <c r="C27" s="26"/>
      <c r="D27" s="21">
        <f t="shared" si="2"/>
        <v>0</v>
      </c>
      <c r="E27"/>
      <c r="F27" s="38" t="s">
        <v>109</v>
      </c>
      <c r="G27" s="39"/>
      <c r="H27" s="40" t="s">
        <v>12</v>
      </c>
      <c r="I27"/>
      <c r="M27" s="1">
        <f t="shared" si="3"/>
        <v>0</v>
      </c>
      <c r="N27" s="1">
        <f t="shared" si="0"/>
        <v>0</v>
      </c>
      <c r="O27" s="1">
        <f t="shared" si="1"/>
        <v>0</v>
      </c>
      <c r="Q27" s="1">
        <f t="shared" si="9"/>
        <v>0</v>
      </c>
      <c r="R27" s="1">
        <f t="shared" si="5"/>
        <v>0</v>
      </c>
      <c r="S27" s="1">
        <f t="shared" si="10"/>
        <v>0</v>
      </c>
      <c r="T27" s="1">
        <f t="shared" si="11"/>
        <v>0</v>
      </c>
      <c r="U27" s="1">
        <f t="shared" si="12"/>
        <v>0</v>
      </c>
    </row>
    <row r="28" spans="1:21" s="1" customFormat="1" ht="22.5" customHeight="1" thickBot="1" x14ac:dyDescent="0.3">
      <c r="A28" s="23"/>
      <c r="B28" s="24"/>
      <c r="C28" s="24"/>
      <c r="D28" s="22">
        <f t="shared" si="2"/>
        <v>0</v>
      </c>
      <c r="E28"/>
      <c r="F28" s="36" t="s">
        <v>113</v>
      </c>
      <c r="G28" s="32"/>
      <c r="H28" s="37" t="s">
        <v>13</v>
      </c>
      <c r="I28"/>
      <c r="M28" s="1">
        <f t="shared" si="3"/>
        <v>0</v>
      </c>
      <c r="N28" s="1">
        <f t="shared" si="0"/>
        <v>0</v>
      </c>
      <c r="O28" s="1">
        <f t="shared" si="1"/>
        <v>0</v>
      </c>
      <c r="Q28" s="1">
        <f t="shared" si="9"/>
        <v>0</v>
      </c>
      <c r="R28" s="1">
        <f t="shared" si="5"/>
        <v>0</v>
      </c>
      <c r="S28" s="1">
        <f t="shared" si="10"/>
        <v>0</v>
      </c>
      <c r="T28" s="1">
        <f t="shared" si="11"/>
        <v>0</v>
      </c>
      <c r="U28" s="1">
        <f t="shared" si="12"/>
        <v>0</v>
      </c>
    </row>
    <row r="29" spans="1:21" s="1" customFormat="1" ht="27" thickBot="1" x14ac:dyDescent="0.45">
      <c r="A29" s="25"/>
      <c r="B29" s="26"/>
      <c r="C29" s="26"/>
      <c r="D29" s="21">
        <f t="shared" si="2"/>
        <v>0</v>
      </c>
      <c r="E29"/>
      <c r="F29" s="33" t="s">
        <v>4</v>
      </c>
      <c r="G29" s="35" t="e">
        <f>(B9-G28)/(G27-G28)</f>
        <v>#DIV/0!</v>
      </c>
      <c r="H29" s="34" t="s">
        <v>16</v>
      </c>
      <c r="I29"/>
      <c r="M29" s="1">
        <f t="shared" si="3"/>
        <v>0</v>
      </c>
      <c r="N29" s="1">
        <f t="shared" si="0"/>
        <v>0</v>
      </c>
      <c r="O29" s="1">
        <f t="shared" si="1"/>
        <v>0</v>
      </c>
      <c r="Q29" s="1">
        <f t="shared" si="9"/>
        <v>0</v>
      </c>
      <c r="R29" s="1">
        <f t="shared" si="5"/>
        <v>0</v>
      </c>
      <c r="S29" s="1">
        <f t="shared" si="10"/>
        <v>0</v>
      </c>
      <c r="T29" s="1">
        <f t="shared" si="11"/>
        <v>0</v>
      </c>
      <c r="U29" s="1">
        <f t="shared" si="12"/>
        <v>0</v>
      </c>
    </row>
    <row r="30" spans="1:21" s="1" customFormat="1" ht="34.5" customHeight="1" x14ac:dyDescent="0.25">
      <c r="A30" s="23"/>
      <c r="B30" s="24"/>
      <c r="C30" s="24"/>
      <c r="D30" s="22">
        <f t="shared" si="2"/>
        <v>0</v>
      </c>
      <c r="E30"/>
      <c r="F30" s="66" t="str">
        <f>IF(M3&gt;0,"WARNING! You GPA is more than 100% or less than 0% which is not possible. Please refer to the READ ME section above!","")</f>
        <v/>
      </c>
      <c r="G30" s="66"/>
      <c r="H30" s="66"/>
      <c r="I30"/>
      <c r="M30" s="1">
        <f t="shared" si="3"/>
        <v>0</v>
      </c>
      <c r="N30" s="1">
        <f t="shared" si="0"/>
        <v>0</v>
      </c>
      <c r="O30" s="1">
        <f t="shared" si="1"/>
        <v>0</v>
      </c>
      <c r="Q30" s="1">
        <f t="shared" si="9"/>
        <v>0</v>
      </c>
      <c r="R30" s="1">
        <f t="shared" si="5"/>
        <v>0</v>
      </c>
      <c r="S30" s="1">
        <f t="shared" si="10"/>
        <v>0</v>
      </c>
      <c r="T30" s="1">
        <f t="shared" si="11"/>
        <v>0</v>
      </c>
      <c r="U30" s="1">
        <f t="shared" si="12"/>
        <v>0</v>
      </c>
    </row>
    <row r="31" spans="1:21" s="1" customFormat="1" ht="22.5" customHeight="1" thickBot="1" x14ac:dyDescent="0.3">
      <c r="A31" s="25"/>
      <c r="B31" s="26"/>
      <c r="C31" s="26"/>
      <c r="D31" s="21">
        <f t="shared" si="2"/>
        <v>0</v>
      </c>
      <c r="E31"/>
      <c r="F31" s="67" t="s">
        <v>9</v>
      </c>
      <c r="G31" s="68"/>
      <c r="H31" s="69"/>
      <c r="I31"/>
      <c r="M31" s="1">
        <f t="shared" si="3"/>
        <v>0</v>
      </c>
      <c r="N31" s="1">
        <f t="shared" si="0"/>
        <v>0</v>
      </c>
      <c r="O31" s="1">
        <f t="shared" si="1"/>
        <v>0</v>
      </c>
      <c r="Q31" s="1">
        <f t="shared" si="9"/>
        <v>0</v>
      </c>
      <c r="R31" s="1">
        <f t="shared" si="5"/>
        <v>0</v>
      </c>
      <c r="S31" s="1">
        <f t="shared" si="10"/>
        <v>0</v>
      </c>
      <c r="T31" s="1">
        <f t="shared" si="11"/>
        <v>0</v>
      </c>
      <c r="U31" s="1">
        <f t="shared" si="12"/>
        <v>0</v>
      </c>
    </row>
    <row r="32" spans="1:21" s="1" customFormat="1" ht="23.25" customHeight="1" thickBot="1" x14ac:dyDescent="0.35">
      <c r="A32" s="23"/>
      <c r="B32" s="24"/>
      <c r="C32" s="24"/>
      <c r="D32" s="22">
        <f t="shared" si="2"/>
        <v>0</v>
      </c>
      <c r="E32"/>
      <c r="F32" s="70" t="s">
        <v>115</v>
      </c>
      <c r="G32" s="71"/>
      <c r="H32" s="72"/>
      <c r="I32"/>
      <c r="M32" s="1">
        <f t="shared" si="3"/>
        <v>0</v>
      </c>
      <c r="N32" s="1">
        <f t="shared" si="0"/>
        <v>0</v>
      </c>
      <c r="O32" s="1">
        <f t="shared" si="1"/>
        <v>0</v>
      </c>
      <c r="Q32" s="1">
        <f t="shared" si="9"/>
        <v>0</v>
      </c>
      <c r="R32" s="1">
        <f t="shared" si="5"/>
        <v>0</v>
      </c>
      <c r="S32" s="1">
        <f t="shared" si="10"/>
        <v>0</v>
      </c>
      <c r="T32" s="1">
        <f t="shared" si="11"/>
        <v>0</v>
      </c>
      <c r="U32" s="1">
        <f t="shared" si="12"/>
        <v>0</v>
      </c>
    </row>
    <row r="33" spans="1:21" s="1" customFormat="1" ht="27" customHeight="1" thickBot="1" x14ac:dyDescent="0.3">
      <c r="A33" s="25"/>
      <c r="B33" s="26"/>
      <c r="C33" s="26"/>
      <c r="D33" s="21">
        <f t="shared" si="2"/>
        <v>0</v>
      </c>
      <c r="E33"/>
      <c r="F33" s="38" t="s">
        <v>110</v>
      </c>
      <c r="G33" s="39"/>
      <c r="H33" s="40" t="s">
        <v>14</v>
      </c>
      <c r="I33"/>
      <c r="M33" s="1">
        <f t="shared" si="3"/>
        <v>0</v>
      </c>
      <c r="N33" s="1">
        <f t="shared" si="0"/>
        <v>0</v>
      </c>
      <c r="O33" s="1">
        <f t="shared" si="1"/>
        <v>0</v>
      </c>
      <c r="Q33" s="1">
        <f t="shared" si="9"/>
        <v>0</v>
      </c>
      <c r="R33" s="1">
        <f t="shared" si="5"/>
        <v>0</v>
      </c>
      <c r="S33" s="1">
        <f t="shared" si="10"/>
        <v>0</v>
      </c>
      <c r="T33" s="1">
        <f t="shared" si="11"/>
        <v>0</v>
      </c>
      <c r="U33" s="1">
        <f t="shared" si="12"/>
        <v>0</v>
      </c>
    </row>
    <row r="34" spans="1:21" s="1" customFormat="1" ht="29.25" customHeight="1" thickBot="1" x14ac:dyDescent="0.3">
      <c r="A34" s="23"/>
      <c r="B34" s="24"/>
      <c r="C34" s="24"/>
      <c r="D34" s="22">
        <f t="shared" si="2"/>
        <v>0</v>
      </c>
      <c r="E34"/>
      <c r="F34" s="36" t="s">
        <v>111</v>
      </c>
      <c r="G34" s="32"/>
      <c r="H34" s="37" t="s">
        <v>15</v>
      </c>
      <c r="I34"/>
      <c r="M34" s="1">
        <f t="shared" si="3"/>
        <v>0</v>
      </c>
      <c r="N34" s="1">
        <f t="shared" si="0"/>
        <v>0</v>
      </c>
      <c r="O34" s="1">
        <f t="shared" si="1"/>
        <v>0</v>
      </c>
      <c r="Q34" s="1">
        <f t="shared" si="9"/>
        <v>0</v>
      </c>
      <c r="R34" s="1">
        <f t="shared" si="5"/>
        <v>0</v>
      </c>
      <c r="S34" s="1">
        <f t="shared" si="10"/>
        <v>0</v>
      </c>
      <c r="T34" s="1">
        <f t="shared" si="11"/>
        <v>0</v>
      </c>
      <c r="U34" s="1">
        <f t="shared" si="12"/>
        <v>0</v>
      </c>
    </row>
    <row r="35" spans="1:21" s="1" customFormat="1" ht="38.25" customHeight="1" thickBot="1" x14ac:dyDescent="0.45">
      <c r="A35" s="25"/>
      <c r="B35" s="26"/>
      <c r="C35" s="26"/>
      <c r="D35" s="21">
        <f t="shared" si="2"/>
        <v>0</v>
      </c>
      <c r="E35"/>
      <c r="F35" s="33" t="s">
        <v>4</v>
      </c>
      <c r="G35" s="35" t="e">
        <f>(G34-B9)/(G34-G33)</f>
        <v>#DIV/0!</v>
      </c>
      <c r="H35" s="34" t="s">
        <v>16</v>
      </c>
      <c r="I35"/>
      <c r="M35" s="1">
        <f t="shared" si="3"/>
        <v>0</v>
      </c>
      <c r="N35" s="1">
        <f t="shared" si="0"/>
        <v>0</v>
      </c>
      <c r="O35" s="1">
        <f t="shared" si="1"/>
        <v>0</v>
      </c>
      <c r="Q35" s="1">
        <f t="shared" si="9"/>
        <v>0</v>
      </c>
      <c r="R35" s="1">
        <f t="shared" si="5"/>
        <v>0</v>
      </c>
      <c r="S35" s="1">
        <f t="shared" si="10"/>
        <v>0</v>
      </c>
      <c r="T35" s="1">
        <f t="shared" si="11"/>
        <v>0</v>
      </c>
      <c r="U35" s="1">
        <f t="shared" si="12"/>
        <v>0</v>
      </c>
    </row>
    <row r="36" spans="1:21" ht="30.75" customHeight="1" x14ac:dyDescent="0.25">
      <c r="A36" s="23"/>
      <c r="B36" s="24"/>
      <c r="C36" s="24"/>
      <c r="D36" s="22">
        <f t="shared" si="2"/>
        <v>0</v>
      </c>
      <c r="M36" s="10">
        <f t="shared" si="3"/>
        <v>0</v>
      </c>
      <c r="N36" s="10">
        <f t="shared" si="0"/>
        <v>0</v>
      </c>
      <c r="O36" s="10">
        <f t="shared" si="1"/>
        <v>0</v>
      </c>
      <c r="Q36" s="10">
        <f t="shared" si="9"/>
        <v>0</v>
      </c>
      <c r="R36" s="10">
        <f t="shared" si="5"/>
        <v>0</v>
      </c>
      <c r="S36" s="10">
        <f t="shared" si="10"/>
        <v>0</v>
      </c>
      <c r="T36" s="10">
        <f t="shared" si="11"/>
        <v>0</v>
      </c>
      <c r="U36" s="10">
        <f t="shared" si="12"/>
        <v>0</v>
      </c>
    </row>
    <row r="37" spans="1:21" ht="30.75" customHeight="1" x14ac:dyDescent="0.25">
      <c r="A37" s="25"/>
      <c r="B37" s="26"/>
      <c r="C37" s="26"/>
      <c r="D37" s="21">
        <f t="shared" si="2"/>
        <v>0</v>
      </c>
      <c r="M37" s="10">
        <f t="shared" si="3"/>
        <v>0</v>
      </c>
      <c r="N37" s="10">
        <f t="shared" si="0"/>
        <v>0</v>
      </c>
      <c r="O37" s="10">
        <f t="shared" si="1"/>
        <v>0</v>
      </c>
      <c r="Q37" s="10">
        <f t="shared" si="9"/>
        <v>0</v>
      </c>
      <c r="R37" s="10">
        <f t="shared" si="5"/>
        <v>0</v>
      </c>
      <c r="S37" s="10">
        <f t="shared" si="10"/>
        <v>0</v>
      </c>
      <c r="T37" s="10">
        <f t="shared" si="11"/>
        <v>0</v>
      </c>
      <c r="U37" s="10">
        <f t="shared" si="12"/>
        <v>0</v>
      </c>
    </row>
    <row r="38" spans="1:21" x14ac:dyDescent="0.25">
      <c r="A38" s="23"/>
      <c r="B38" s="24"/>
      <c r="C38" s="24"/>
      <c r="D38" s="22">
        <f t="shared" si="2"/>
        <v>0</v>
      </c>
      <c r="M38" s="10">
        <f t="shared" si="3"/>
        <v>0</v>
      </c>
      <c r="N38" s="10">
        <f>COUNTIF(B38,"*.*")</f>
        <v>0</v>
      </c>
      <c r="O38" s="10">
        <f>COUNTIF(C38,"*.*")</f>
        <v>0</v>
      </c>
      <c r="Q38" s="10">
        <f t="shared" si="9"/>
        <v>0</v>
      </c>
      <c r="R38" s="10">
        <f t="shared" si="5"/>
        <v>0</v>
      </c>
      <c r="S38" s="10">
        <f t="shared" si="10"/>
        <v>0</v>
      </c>
      <c r="T38" s="10">
        <f t="shared" si="11"/>
        <v>0</v>
      </c>
      <c r="U38" s="10">
        <f t="shared" si="12"/>
        <v>0</v>
      </c>
    </row>
    <row r="39" spans="1:21" ht="31.5" customHeight="1" x14ac:dyDescent="0.25">
      <c r="A39" s="25"/>
      <c r="B39" s="26"/>
      <c r="C39" s="26"/>
      <c r="D39" s="21">
        <f t="shared" ref="D39" si="13">B39*C39</f>
        <v>0</v>
      </c>
      <c r="Q39" s="10">
        <f t="shared" si="9"/>
        <v>0</v>
      </c>
      <c r="R39" s="10">
        <f t="shared" si="5"/>
        <v>0</v>
      </c>
      <c r="S39" s="10">
        <f t="shared" si="10"/>
        <v>0</v>
      </c>
      <c r="T39" s="10">
        <f t="shared" si="11"/>
        <v>0</v>
      </c>
      <c r="U39" s="10">
        <f t="shared" si="12"/>
        <v>0</v>
      </c>
    </row>
    <row r="40" spans="1:21" ht="36.75" customHeight="1" x14ac:dyDescent="0.25">
      <c r="A40" s="23"/>
      <c r="B40" s="24"/>
      <c r="C40" s="24"/>
      <c r="D40" s="22">
        <f t="shared" si="2"/>
        <v>0</v>
      </c>
      <c r="M40" s="10">
        <f t="shared" si="3"/>
        <v>0</v>
      </c>
      <c r="N40" s="10">
        <f t="shared" ref="N40:N71" si="14">COUNTIF(B41,"*.*")</f>
        <v>0</v>
      </c>
      <c r="O40" s="10">
        <f t="shared" ref="O40:O71" si="15">COUNTIF(C41,"*.*")</f>
        <v>0</v>
      </c>
      <c r="Q40" s="10">
        <f t="shared" si="9"/>
        <v>0</v>
      </c>
      <c r="R40" s="10">
        <f t="shared" si="5"/>
        <v>0</v>
      </c>
      <c r="S40" s="10">
        <f t="shared" si="10"/>
        <v>0</v>
      </c>
      <c r="T40" s="10">
        <f t="shared" si="11"/>
        <v>0</v>
      </c>
      <c r="U40" s="10">
        <f t="shared" si="12"/>
        <v>0</v>
      </c>
    </row>
    <row r="41" spans="1:21" ht="44.25" customHeight="1" x14ac:dyDescent="0.25">
      <c r="A41" s="25"/>
      <c r="B41" s="26"/>
      <c r="C41" s="26"/>
      <c r="D41" s="21">
        <f t="shared" si="2"/>
        <v>0</v>
      </c>
      <c r="M41" s="10">
        <f t="shared" si="3"/>
        <v>0</v>
      </c>
      <c r="N41" s="10">
        <f t="shared" si="14"/>
        <v>0</v>
      </c>
      <c r="O41" s="10">
        <f t="shared" si="15"/>
        <v>0</v>
      </c>
      <c r="Q41" s="10">
        <f t="shared" si="9"/>
        <v>0</v>
      </c>
      <c r="R41" s="10">
        <f t="shared" si="5"/>
        <v>0</v>
      </c>
      <c r="S41" s="10">
        <f t="shared" si="10"/>
        <v>0</v>
      </c>
      <c r="T41" s="10">
        <f t="shared" si="11"/>
        <v>0</v>
      </c>
      <c r="U41" s="10">
        <f t="shared" si="12"/>
        <v>0</v>
      </c>
    </row>
    <row r="42" spans="1:21" ht="29.25" customHeight="1" x14ac:dyDescent="0.25">
      <c r="A42" s="23"/>
      <c r="B42" s="24"/>
      <c r="C42" s="24"/>
      <c r="D42" s="22">
        <f t="shared" si="2"/>
        <v>0</v>
      </c>
      <c r="F42" s="66" t="str">
        <f>IF(M3&gt;0,"WARNING! You GPA is more than 100% or less than 0% which is not possible. Please refer to the READ ME section above!","")</f>
        <v/>
      </c>
      <c r="G42" s="66"/>
      <c r="H42" s="66"/>
      <c r="M42" s="10">
        <f t="shared" si="3"/>
        <v>0</v>
      </c>
      <c r="N42" s="10">
        <f t="shared" si="14"/>
        <v>0</v>
      </c>
      <c r="O42" s="10">
        <f t="shared" si="15"/>
        <v>0</v>
      </c>
      <c r="Q42" s="10">
        <f t="shared" si="9"/>
        <v>0</v>
      </c>
      <c r="R42" s="10">
        <f t="shared" si="5"/>
        <v>0</v>
      </c>
      <c r="S42" s="10">
        <f t="shared" si="10"/>
        <v>0</v>
      </c>
      <c r="T42" s="10">
        <f t="shared" si="11"/>
        <v>0</v>
      </c>
      <c r="U42" s="10">
        <f t="shared" si="12"/>
        <v>0</v>
      </c>
    </row>
    <row r="43" spans="1:21" ht="32.25" customHeight="1" x14ac:dyDescent="0.25">
      <c r="A43" s="25"/>
      <c r="B43" s="26"/>
      <c r="C43" s="26"/>
      <c r="D43" s="21">
        <f t="shared" si="2"/>
        <v>0</v>
      </c>
      <c r="F43" s="47"/>
      <c r="G43" s="47"/>
      <c r="H43" s="47"/>
      <c r="M43" s="10">
        <f t="shared" si="3"/>
        <v>0</v>
      </c>
      <c r="N43" s="10">
        <f t="shared" si="14"/>
        <v>0</v>
      </c>
      <c r="O43" s="10">
        <f t="shared" si="15"/>
        <v>0</v>
      </c>
      <c r="Q43" s="10">
        <f t="shared" si="9"/>
        <v>0</v>
      </c>
      <c r="R43" s="10">
        <f t="shared" si="5"/>
        <v>0</v>
      </c>
      <c r="S43" s="10">
        <f t="shared" si="10"/>
        <v>0</v>
      </c>
      <c r="T43" s="10">
        <f t="shared" si="11"/>
        <v>0</v>
      </c>
      <c r="U43" s="10">
        <f t="shared" si="12"/>
        <v>0</v>
      </c>
    </row>
    <row r="44" spans="1:21" ht="29.25" customHeight="1" x14ac:dyDescent="0.25">
      <c r="A44" s="23"/>
      <c r="B44" s="24"/>
      <c r="C44" s="24"/>
      <c r="D44" s="22">
        <f t="shared" si="2"/>
        <v>0</v>
      </c>
      <c r="F44" s="47"/>
      <c r="G44" s="47"/>
      <c r="H44" s="47"/>
      <c r="M44" s="10">
        <f t="shared" si="3"/>
        <v>0</v>
      </c>
      <c r="N44" s="10">
        <f t="shared" si="14"/>
        <v>0</v>
      </c>
      <c r="O44" s="10">
        <f t="shared" si="15"/>
        <v>0</v>
      </c>
      <c r="Q44" s="10">
        <f t="shared" si="9"/>
        <v>0</v>
      </c>
      <c r="R44" s="10">
        <f t="shared" si="5"/>
        <v>0</v>
      </c>
      <c r="S44" s="10">
        <f t="shared" si="10"/>
        <v>0</v>
      </c>
      <c r="T44" s="10">
        <f t="shared" si="11"/>
        <v>0</v>
      </c>
      <c r="U44" s="10">
        <f t="shared" si="12"/>
        <v>0</v>
      </c>
    </row>
    <row r="45" spans="1:21" x14ac:dyDescent="0.25">
      <c r="A45" s="25"/>
      <c r="B45" s="26"/>
      <c r="C45" s="26"/>
      <c r="D45" s="21">
        <f t="shared" si="2"/>
        <v>0</v>
      </c>
      <c r="F45" s="47"/>
      <c r="G45" s="47"/>
      <c r="H45" s="47"/>
      <c r="M45" s="10">
        <f t="shared" si="3"/>
        <v>0</v>
      </c>
      <c r="N45" s="10">
        <f t="shared" si="14"/>
        <v>0</v>
      </c>
      <c r="O45" s="10">
        <f t="shared" si="15"/>
        <v>0</v>
      </c>
      <c r="Q45" s="10">
        <f t="shared" si="9"/>
        <v>0</v>
      </c>
      <c r="R45" s="10">
        <f t="shared" si="5"/>
        <v>0</v>
      </c>
      <c r="S45" s="10">
        <f t="shared" si="10"/>
        <v>0</v>
      </c>
      <c r="T45" s="10">
        <f t="shared" si="11"/>
        <v>0</v>
      </c>
      <c r="U45" s="10">
        <f t="shared" si="12"/>
        <v>0</v>
      </c>
    </row>
    <row r="46" spans="1:21" x14ac:dyDescent="0.25">
      <c r="A46" s="23"/>
      <c r="B46" s="24"/>
      <c r="C46" s="24"/>
      <c r="D46" s="22">
        <f t="shared" si="2"/>
        <v>0</v>
      </c>
      <c r="F46" s="47"/>
      <c r="G46" s="47"/>
      <c r="H46" s="47"/>
      <c r="M46" s="10">
        <f t="shared" si="3"/>
        <v>0</v>
      </c>
      <c r="N46" s="10">
        <f t="shared" si="14"/>
        <v>0</v>
      </c>
      <c r="O46" s="10">
        <f t="shared" si="15"/>
        <v>0</v>
      </c>
      <c r="Q46" s="10">
        <f t="shared" si="9"/>
        <v>0</v>
      </c>
      <c r="R46" s="10">
        <f t="shared" si="5"/>
        <v>0</v>
      </c>
      <c r="S46" s="10">
        <f t="shared" si="10"/>
        <v>0</v>
      </c>
      <c r="T46" s="10">
        <f t="shared" si="11"/>
        <v>0</v>
      </c>
      <c r="U46" s="10">
        <f t="shared" si="12"/>
        <v>0</v>
      </c>
    </row>
    <row r="47" spans="1:21" x14ac:dyDescent="0.25">
      <c r="A47" s="25"/>
      <c r="B47" s="26"/>
      <c r="C47" s="26"/>
      <c r="D47" s="21">
        <f t="shared" si="2"/>
        <v>0</v>
      </c>
      <c r="F47" s="47"/>
      <c r="G47" s="47"/>
      <c r="H47" s="47"/>
      <c r="M47" s="10">
        <f t="shared" si="3"/>
        <v>0</v>
      </c>
      <c r="N47" s="10">
        <f t="shared" si="14"/>
        <v>0</v>
      </c>
      <c r="O47" s="10">
        <f t="shared" si="15"/>
        <v>0</v>
      </c>
      <c r="Q47" s="10">
        <f t="shared" si="9"/>
        <v>0</v>
      </c>
      <c r="R47" s="10">
        <f t="shared" si="5"/>
        <v>0</v>
      </c>
      <c r="S47" s="10">
        <f t="shared" si="10"/>
        <v>0</v>
      </c>
      <c r="T47" s="10">
        <f t="shared" si="11"/>
        <v>0</v>
      </c>
      <c r="U47" s="10">
        <f t="shared" si="12"/>
        <v>0</v>
      </c>
    </row>
    <row r="48" spans="1:21" x14ac:dyDescent="0.25">
      <c r="A48" s="23"/>
      <c r="B48" s="24"/>
      <c r="C48" s="24"/>
      <c r="D48" s="22">
        <f t="shared" si="2"/>
        <v>0</v>
      </c>
      <c r="F48" s="47"/>
      <c r="G48" s="47"/>
      <c r="H48" s="47"/>
      <c r="M48" s="10">
        <f t="shared" si="3"/>
        <v>0</v>
      </c>
      <c r="N48" s="10">
        <f t="shared" si="14"/>
        <v>0</v>
      </c>
      <c r="O48" s="10">
        <f t="shared" si="15"/>
        <v>0</v>
      </c>
      <c r="Q48" s="10">
        <f t="shared" si="9"/>
        <v>0</v>
      </c>
      <c r="R48" s="10">
        <f t="shared" si="5"/>
        <v>0</v>
      </c>
      <c r="S48" s="10">
        <f t="shared" si="10"/>
        <v>0</v>
      </c>
      <c r="T48" s="10">
        <f t="shared" si="11"/>
        <v>0</v>
      </c>
      <c r="U48" s="10">
        <f t="shared" si="12"/>
        <v>0</v>
      </c>
    </row>
    <row r="49" spans="1:21" x14ac:dyDescent="0.25">
      <c r="A49" s="25"/>
      <c r="B49" s="26"/>
      <c r="C49" s="26"/>
      <c r="D49" s="21">
        <f t="shared" si="2"/>
        <v>0</v>
      </c>
      <c r="M49" s="10">
        <f t="shared" si="3"/>
        <v>0</v>
      </c>
      <c r="N49" s="10">
        <f t="shared" si="14"/>
        <v>0</v>
      </c>
      <c r="O49" s="10">
        <f t="shared" si="15"/>
        <v>0</v>
      </c>
      <c r="Q49" s="10">
        <f t="shared" si="9"/>
        <v>0</v>
      </c>
      <c r="R49" s="10">
        <f t="shared" si="5"/>
        <v>0</v>
      </c>
      <c r="S49" s="10">
        <f t="shared" si="10"/>
        <v>0</v>
      </c>
      <c r="T49" s="10">
        <f t="shared" si="11"/>
        <v>0</v>
      </c>
      <c r="U49" s="10">
        <f t="shared" si="12"/>
        <v>0</v>
      </c>
    </row>
    <row r="50" spans="1:21" x14ac:dyDescent="0.25">
      <c r="A50" s="23"/>
      <c r="B50" s="24"/>
      <c r="C50" s="24"/>
      <c r="D50" s="22">
        <f t="shared" si="2"/>
        <v>0</v>
      </c>
      <c r="M50" s="10">
        <f t="shared" si="3"/>
        <v>0</v>
      </c>
      <c r="N50" s="10">
        <f t="shared" si="14"/>
        <v>0</v>
      </c>
      <c r="O50" s="10">
        <f t="shared" si="15"/>
        <v>0</v>
      </c>
      <c r="Q50" s="10">
        <f t="shared" si="9"/>
        <v>0</v>
      </c>
      <c r="R50" s="10">
        <f t="shared" si="5"/>
        <v>0</v>
      </c>
      <c r="S50" s="10">
        <f t="shared" si="10"/>
        <v>0</v>
      </c>
      <c r="T50" s="10">
        <f t="shared" si="11"/>
        <v>0</v>
      </c>
      <c r="U50" s="10">
        <f t="shared" si="12"/>
        <v>0</v>
      </c>
    </row>
    <row r="51" spans="1:21" x14ac:dyDescent="0.25">
      <c r="A51" s="25"/>
      <c r="B51" s="26"/>
      <c r="C51" s="26"/>
      <c r="D51" s="21">
        <f t="shared" si="2"/>
        <v>0</v>
      </c>
      <c r="M51" s="10">
        <f t="shared" si="3"/>
        <v>0</v>
      </c>
      <c r="N51" s="10">
        <f t="shared" si="14"/>
        <v>0</v>
      </c>
      <c r="O51" s="10">
        <f t="shared" si="15"/>
        <v>0</v>
      </c>
      <c r="Q51" s="10">
        <f t="shared" si="9"/>
        <v>0</v>
      </c>
      <c r="R51" s="10">
        <f t="shared" si="5"/>
        <v>0</v>
      </c>
      <c r="S51" s="10">
        <f t="shared" si="10"/>
        <v>0</v>
      </c>
      <c r="T51" s="10">
        <f t="shared" si="11"/>
        <v>0</v>
      </c>
      <c r="U51" s="10">
        <f t="shared" si="12"/>
        <v>0</v>
      </c>
    </row>
    <row r="52" spans="1:21" x14ac:dyDescent="0.25">
      <c r="A52" s="23"/>
      <c r="B52" s="24"/>
      <c r="C52" s="24"/>
      <c r="D52" s="22">
        <f t="shared" si="2"/>
        <v>0</v>
      </c>
      <c r="M52" s="10">
        <f t="shared" si="3"/>
        <v>0</v>
      </c>
      <c r="N52" s="10">
        <f t="shared" si="14"/>
        <v>0</v>
      </c>
      <c r="O52" s="10">
        <f t="shared" si="15"/>
        <v>0</v>
      </c>
      <c r="Q52" s="10">
        <f t="shared" si="9"/>
        <v>0</v>
      </c>
      <c r="R52" s="10">
        <f t="shared" si="5"/>
        <v>0</v>
      </c>
      <c r="S52" s="10">
        <f t="shared" si="10"/>
        <v>0</v>
      </c>
      <c r="T52" s="10">
        <f t="shared" si="11"/>
        <v>0</v>
      </c>
      <c r="U52" s="10">
        <f t="shared" si="12"/>
        <v>0</v>
      </c>
    </row>
    <row r="53" spans="1:21" x14ac:dyDescent="0.25">
      <c r="A53" s="25"/>
      <c r="B53" s="26"/>
      <c r="C53" s="26"/>
      <c r="D53" s="21">
        <f t="shared" si="2"/>
        <v>0</v>
      </c>
      <c r="M53" s="10">
        <f t="shared" si="3"/>
        <v>0</v>
      </c>
      <c r="N53" s="10">
        <f t="shared" si="14"/>
        <v>0</v>
      </c>
      <c r="O53" s="10">
        <f t="shared" si="15"/>
        <v>0</v>
      </c>
      <c r="Q53" s="10">
        <f t="shared" si="9"/>
        <v>0</v>
      </c>
      <c r="R53" s="10">
        <f t="shared" si="5"/>
        <v>0</v>
      </c>
      <c r="S53" s="10">
        <f t="shared" si="10"/>
        <v>0</v>
      </c>
      <c r="T53" s="10">
        <f t="shared" si="11"/>
        <v>0</v>
      </c>
      <c r="U53" s="10">
        <f t="shared" si="12"/>
        <v>0</v>
      </c>
    </row>
    <row r="54" spans="1:21" x14ac:dyDescent="0.25">
      <c r="A54" s="23"/>
      <c r="B54" s="24"/>
      <c r="C54" s="24"/>
      <c r="D54" s="22">
        <f t="shared" si="2"/>
        <v>0</v>
      </c>
      <c r="M54" s="10">
        <f t="shared" si="3"/>
        <v>0</v>
      </c>
      <c r="N54" s="10">
        <f t="shared" si="14"/>
        <v>0</v>
      </c>
      <c r="O54" s="10">
        <f t="shared" si="15"/>
        <v>0</v>
      </c>
      <c r="Q54" s="10">
        <f t="shared" si="9"/>
        <v>0</v>
      </c>
      <c r="R54" s="10">
        <f t="shared" si="5"/>
        <v>0</v>
      </c>
      <c r="S54" s="10">
        <f t="shared" si="10"/>
        <v>0</v>
      </c>
      <c r="T54" s="10">
        <f t="shared" si="11"/>
        <v>0</v>
      </c>
      <c r="U54" s="10">
        <f t="shared" si="12"/>
        <v>0</v>
      </c>
    </row>
    <row r="55" spans="1:21" x14ac:dyDescent="0.25">
      <c r="A55" s="27"/>
      <c r="B55" s="28"/>
      <c r="C55" s="28"/>
      <c r="D55" s="21">
        <f t="shared" si="2"/>
        <v>0</v>
      </c>
      <c r="M55" s="10">
        <f t="shared" si="3"/>
        <v>0</v>
      </c>
      <c r="N55" s="10">
        <f t="shared" si="14"/>
        <v>0</v>
      </c>
      <c r="O55" s="10">
        <f t="shared" si="15"/>
        <v>0</v>
      </c>
      <c r="Q55" s="10">
        <f t="shared" si="9"/>
        <v>0</v>
      </c>
      <c r="R55" s="10">
        <f t="shared" si="5"/>
        <v>0</v>
      </c>
      <c r="S55" s="10">
        <f t="shared" si="10"/>
        <v>0</v>
      </c>
      <c r="T55" s="10">
        <f t="shared" si="11"/>
        <v>0</v>
      </c>
      <c r="U55" s="10">
        <f t="shared" si="12"/>
        <v>0</v>
      </c>
    </row>
    <row r="56" spans="1:21" x14ac:dyDescent="0.25">
      <c r="A56" s="29"/>
      <c r="B56" s="30"/>
      <c r="C56" s="30"/>
      <c r="D56" s="22">
        <f t="shared" si="2"/>
        <v>0</v>
      </c>
      <c r="M56" s="10">
        <f t="shared" si="3"/>
        <v>0</v>
      </c>
      <c r="N56" s="10">
        <f t="shared" si="14"/>
        <v>0</v>
      </c>
      <c r="O56" s="10">
        <f t="shared" si="15"/>
        <v>0</v>
      </c>
      <c r="Q56" s="10">
        <f t="shared" si="9"/>
        <v>0</v>
      </c>
      <c r="R56" s="10">
        <f t="shared" si="5"/>
        <v>0</v>
      </c>
      <c r="S56" s="10">
        <f t="shared" si="10"/>
        <v>0</v>
      </c>
      <c r="T56" s="10">
        <f t="shared" si="11"/>
        <v>0</v>
      </c>
      <c r="U56" s="10">
        <f t="shared" si="12"/>
        <v>0</v>
      </c>
    </row>
    <row r="57" spans="1:21" x14ac:dyDescent="0.25">
      <c r="A57" s="27"/>
      <c r="B57" s="28"/>
      <c r="C57" s="28"/>
      <c r="D57" s="21">
        <f t="shared" si="2"/>
        <v>0</v>
      </c>
      <c r="M57" s="10">
        <f t="shared" si="3"/>
        <v>0</v>
      </c>
      <c r="N57" s="10">
        <f t="shared" si="14"/>
        <v>0</v>
      </c>
      <c r="O57" s="10">
        <f t="shared" si="15"/>
        <v>0</v>
      </c>
      <c r="Q57" s="10">
        <f t="shared" si="9"/>
        <v>0</v>
      </c>
      <c r="R57" s="10">
        <f t="shared" si="5"/>
        <v>0</v>
      </c>
      <c r="S57" s="10">
        <f t="shared" si="10"/>
        <v>0</v>
      </c>
      <c r="T57" s="10">
        <f t="shared" si="11"/>
        <v>0</v>
      </c>
      <c r="U57" s="10">
        <f t="shared" si="12"/>
        <v>0</v>
      </c>
    </row>
    <row r="58" spans="1:21" x14ac:dyDescent="0.25">
      <c r="A58" s="29"/>
      <c r="B58" s="30"/>
      <c r="C58" s="30"/>
      <c r="D58" s="22">
        <f t="shared" si="2"/>
        <v>0</v>
      </c>
      <c r="M58" s="10">
        <f t="shared" si="3"/>
        <v>0</v>
      </c>
      <c r="N58" s="10">
        <f t="shared" si="14"/>
        <v>0</v>
      </c>
      <c r="O58" s="10">
        <f t="shared" si="15"/>
        <v>0</v>
      </c>
      <c r="Q58" s="10">
        <f t="shared" si="9"/>
        <v>0</v>
      </c>
      <c r="R58" s="10">
        <f t="shared" si="5"/>
        <v>0</v>
      </c>
      <c r="S58" s="10">
        <f t="shared" si="10"/>
        <v>0</v>
      </c>
      <c r="T58" s="10">
        <f t="shared" si="11"/>
        <v>0</v>
      </c>
      <c r="U58" s="10">
        <f t="shared" si="12"/>
        <v>0</v>
      </c>
    </row>
    <row r="59" spans="1:21" x14ac:dyDescent="0.25">
      <c r="A59" s="27"/>
      <c r="B59" s="28"/>
      <c r="C59" s="28"/>
      <c r="D59" s="21">
        <f t="shared" si="2"/>
        <v>0</v>
      </c>
      <c r="M59" s="10">
        <f t="shared" si="3"/>
        <v>0</v>
      </c>
      <c r="N59" s="10">
        <f t="shared" si="14"/>
        <v>0</v>
      </c>
      <c r="O59" s="10">
        <f t="shared" si="15"/>
        <v>0</v>
      </c>
      <c r="Q59" s="10">
        <f t="shared" si="9"/>
        <v>0</v>
      </c>
      <c r="R59" s="10">
        <f t="shared" si="5"/>
        <v>0</v>
      </c>
      <c r="S59" s="10">
        <f t="shared" si="10"/>
        <v>0</v>
      </c>
      <c r="T59" s="10">
        <f t="shared" si="11"/>
        <v>0</v>
      </c>
      <c r="U59" s="10">
        <f t="shared" si="12"/>
        <v>0</v>
      </c>
    </row>
    <row r="60" spans="1:21" x14ac:dyDescent="0.25">
      <c r="A60" s="29"/>
      <c r="B60" s="30"/>
      <c r="C60" s="30"/>
      <c r="D60" s="22">
        <f t="shared" si="2"/>
        <v>0</v>
      </c>
      <c r="M60" s="10">
        <f t="shared" si="3"/>
        <v>0</v>
      </c>
      <c r="N60" s="10">
        <f t="shared" si="14"/>
        <v>0</v>
      </c>
      <c r="O60" s="10">
        <f t="shared" si="15"/>
        <v>0</v>
      </c>
      <c r="Q60" s="10">
        <f t="shared" si="9"/>
        <v>0</v>
      </c>
      <c r="R60" s="10">
        <f t="shared" si="5"/>
        <v>0</v>
      </c>
      <c r="S60" s="10">
        <f t="shared" si="10"/>
        <v>0</v>
      </c>
      <c r="T60" s="10">
        <f t="shared" si="11"/>
        <v>0</v>
      </c>
      <c r="U60" s="10">
        <f t="shared" si="12"/>
        <v>0</v>
      </c>
    </row>
    <row r="61" spans="1:21" x14ac:dyDescent="0.25">
      <c r="A61" s="27"/>
      <c r="B61" s="28"/>
      <c r="C61" s="28"/>
      <c r="D61" s="21">
        <f t="shared" ref="D61:D101" si="16">B61*C61</f>
        <v>0</v>
      </c>
      <c r="M61" s="10">
        <f t="shared" si="3"/>
        <v>0</v>
      </c>
      <c r="N61" s="10">
        <f t="shared" si="14"/>
        <v>0</v>
      </c>
      <c r="O61" s="10">
        <f t="shared" si="15"/>
        <v>0</v>
      </c>
      <c r="Q61" s="10">
        <f t="shared" si="9"/>
        <v>0</v>
      </c>
      <c r="R61" s="10">
        <f t="shared" si="5"/>
        <v>0</v>
      </c>
      <c r="S61" s="10">
        <f t="shared" si="10"/>
        <v>0</v>
      </c>
      <c r="T61" s="10">
        <f t="shared" si="11"/>
        <v>0</v>
      </c>
      <c r="U61" s="10">
        <f t="shared" si="12"/>
        <v>0</v>
      </c>
    </row>
    <row r="62" spans="1:21" x14ac:dyDescent="0.25">
      <c r="A62" s="29"/>
      <c r="B62" s="30"/>
      <c r="C62" s="30"/>
      <c r="D62" s="22">
        <f t="shared" si="16"/>
        <v>0</v>
      </c>
      <c r="M62" s="10">
        <f t="shared" si="3"/>
        <v>0</v>
      </c>
      <c r="N62" s="10">
        <f t="shared" si="14"/>
        <v>0</v>
      </c>
      <c r="O62" s="10">
        <f t="shared" si="15"/>
        <v>0</v>
      </c>
      <c r="Q62" s="10">
        <f t="shared" si="9"/>
        <v>0</v>
      </c>
      <c r="R62" s="10">
        <f t="shared" si="5"/>
        <v>0</v>
      </c>
      <c r="S62" s="10">
        <f t="shared" si="10"/>
        <v>0</v>
      </c>
      <c r="T62" s="10">
        <f t="shared" si="11"/>
        <v>0</v>
      </c>
      <c r="U62" s="10">
        <f t="shared" si="12"/>
        <v>0</v>
      </c>
    </row>
    <row r="63" spans="1:21" x14ac:dyDescent="0.25">
      <c r="A63" s="27"/>
      <c r="B63" s="28"/>
      <c r="C63" s="28"/>
      <c r="D63" s="21">
        <f t="shared" si="16"/>
        <v>0</v>
      </c>
      <c r="M63" s="10">
        <f t="shared" si="3"/>
        <v>0</v>
      </c>
      <c r="N63" s="10">
        <f t="shared" si="14"/>
        <v>0</v>
      </c>
      <c r="O63" s="10">
        <f t="shared" si="15"/>
        <v>0</v>
      </c>
      <c r="Q63" s="10">
        <f t="shared" si="9"/>
        <v>0</v>
      </c>
      <c r="R63" s="10">
        <f t="shared" si="5"/>
        <v>0</v>
      </c>
      <c r="S63" s="10">
        <f t="shared" si="10"/>
        <v>0</v>
      </c>
      <c r="T63" s="10">
        <f t="shared" si="11"/>
        <v>0</v>
      </c>
      <c r="U63" s="10">
        <f t="shared" si="12"/>
        <v>0</v>
      </c>
    </row>
    <row r="64" spans="1:21" x14ac:dyDescent="0.25">
      <c r="A64" s="29"/>
      <c r="B64" s="30"/>
      <c r="C64" s="30"/>
      <c r="D64" s="22">
        <f t="shared" si="16"/>
        <v>0</v>
      </c>
      <c r="M64" s="10">
        <f t="shared" si="3"/>
        <v>0</v>
      </c>
      <c r="N64" s="10">
        <f t="shared" si="14"/>
        <v>0</v>
      </c>
      <c r="O64" s="10">
        <f t="shared" si="15"/>
        <v>0</v>
      </c>
      <c r="Q64" s="10">
        <f t="shared" si="9"/>
        <v>0</v>
      </c>
      <c r="R64" s="10">
        <f t="shared" si="5"/>
        <v>0</v>
      </c>
      <c r="S64" s="10">
        <f t="shared" si="10"/>
        <v>0</v>
      </c>
      <c r="T64" s="10">
        <f t="shared" si="11"/>
        <v>0</v>
      </c>
      <c r="U64" s="10">
        <f t="shared" si="12"/>
        <v>0</v>
      </c>
    </row>
    <row r="65" spans="1:21" x14ac:dyDescent="0.25">
      <c r="A65" s="27"/>
      <c r="B65" s="28"/>
      <c r="C65" s="28"/>
      <c r="D65" s="21">
        <f t="shared" si="16"/>
        <v>0</v>
      </c>
      <c r="M65" s="10">
        <f t="shared" si="3"/>
        <v>0</v>
      </c>
      <c r="N65" s="10">
        <f t="shared" si="14"/>
        <v>0</v>
      </c>
      <c r="O65" s="10">
        <f t="shared" si="15"/>
        <v>0</v>
      </c>
      <c r="Q65" s="10">
        <f t="shared" si="9"/>
        <v>0</v>
      </c>
      <c r="R65" s="10">
        <f t="shared" si="5"/>
        <v>0</v>
      </c>
      <c r="S65" s="10">
        <f t="shared" si="10"/>
        <v>0</v>
      </c>
      <c r="T65" s="10">
        <f t="shared" si="11"/>
        <v>0</v>
      </c>
      <c r="U65" s="10">
        <f t="shared" si="12"/>
        <v>0</v>
      </c>
    </row>
    <row r="66" spans="1:21" x14ac:dyDescent="0.25">
      <c r="A66" s="29"/>
      <c r="B66" s="30"/>
      <c r="C66" s="30"/>
      <c r="D66" s="22">
        <f t="shared" si="16"/>
        <v>0</v>
      </c>
      <c r="M66" s="10">
        <f t="shared" si="3"/>
        <v>0</v>
      </c>
      <c r="N66" s="10">
        <f t="shared" si="14"/>
        <v>0</v>
      </c>
      <c r="O66" s="10">
        <f t="shared" si="15"/>
        <v>0</v>
      </c>
      <c r="Q66" s="10">
        <f t="shared" si="9"/>
        <v>0</v>
      </c>
      <c r="R66" s="10">
        <f t="shared" si="5"/>
        <v>0</v>
      </c>
      <c r="S66" s="10">
        <f t="shared" si="10"/>
        <v>0</v>
      </c>
      <c r="T66" s="10">
        <f t="shared" si="11"/>
        <v>0</v>
      </c>
      <c r="U66" s="10">
        <f t="shared" si="12"/>
        <v>0</v>
      </c>
    </row>
    <row r="67" spans="1:21" x14ac:dyDescent="0.25">
      <c r="A67" s="27"/>
      <c r="B67" s="28"/>
      <c r="C67" s="28"/>
      <c r="D67" s="21">
        <f t="shared" si="16"/>
        <v>0</v>
      </c>
      <c r="M67" s="10">
        <f t="shared" si="3"/>
        <v>0</v>
      </c>
      <c r="N67" s="10">
        <f t="shared" si="14"/>
        <v>0</v>
      </c>
      <c r="O67" s="10">
        <f t="shared" si="15"/>
        <v>0</v>
      </c>
      <c r="Q67" s="10">
        <f t="shared" si="9"/>
        <v>0</v>
      </c>
      <c r="R67" s="10">
        <f t="shared" si="5"/>
        <v>0</v>
      </c>
      <c r="S67" s="10">
        <f t="shared" si="10"/>
        <v>0</v>
      </c>
      <c r="T67" s="10">
        <f t="shared" si="11"/>
        <v>0</v>
      </c>
      <c r="U67" s="10">
        <f t="shared" si="12"/>
        <v>0</v>
      </c>
    </row>
    <row r="68" spans="1:21" x14ac:dyDescent="0.25">
      <c r="A68" s="29"/>
      <c r="B68" s="30"/>
      <c r="C68" s="30"/>
      <c r="D68" s="22">
        <f t="shared" si="16"/>
        <v>0</v>
      </c>
      <c r="M68" s="10">
        <f t="shared" si="3"/>
        <v>0</v>
      </c>
      <c r="N68" s="10">
        <f t="shared" si="14"/>
        <v>0</v>
      </c>
      <c r="O68" s="10">
        <f t="shared" si="15"/>
        <v>0</v>
      </c>
      <c r="Q68" s="10">
        <f t="shared" si="9"/>
        <v>0</v>
      </c>
      <c r="R68" s="10">
        <f t="shared" si="5"/>
        <v>0</v>
      </c>
      <c r="S68" s="10">
        <f t="shared" si="10"/>
        <v>0</v>
      </c>
      <c r="T68" s="10">
        <f t="shared" si="11"/>
        <v>0</v>
      </c>
      <c r="U68" s="10">
        <f t="shared" si="12"/>
        <v>0</v>
      </c>
    </row>
    <row r="69" spans="1:21" x14ac:dyDescent="0.25">
      <c r="A69" s="27"/>
      <c r="B69" s="28"/>
      <c r="C69" s="28"/>
      <c r="D69" s="21">
        <f t="shared" si="16"/>
        <v>0</v>
      </c>
      <c r="M69" s="10">
        <f t="shared" si="3"/>
        <v>0</v>
      </c>
      <c r="N69" s="10">
        <f t="shared" si="14"/>
        <v>0</v>
      </c>
      <c r="O69" s="10">
        <f t="shared" si="15"/>
        <v>0</v>
      </c>
      <c r="Q69" s="10">
        <f t="shared" si="9"/>
        <v>0</v>
      </c>
      <c r="R69" s="10">
        <f t="shared" si="5"/>
        <v>0</v>
      </c>
      <c r="S69" s="10">
        <f t="shared" si="10"/>
        <v>0</v>
      </c>
      <c r="T69" s="10">
        <f t="shared" si="11"/>
        <v>0</v>
      </c>
      <c r="U69" s="10">
        <f t="shared" si="12"/>
        <v>0</v>
      </c>
    </row>
    <row r="70" spans="1:21" x14ac:dyDescent="0.25">
      <c r="A70" s="29"/>
      <c r="B70" s="30"/>
      <c r="C70" s="30"/>
      <c r="D70" s="22">
        <f t="shared" si="16"/>
        <v>0</v>
      </c>
      <c r="M70" s="10">
        <f t="shared" si="3"/>
        <v>0</v>
      </c>
      <c r="N70" s="10">
        <f t="shared" si="14"/>
        <v>0</v>
      </c>
      <c r="O70" s="10">
        <f t="shared" si="15"/>
        <v>0</v>
      </c>
      <c r="Q70" s="10">
        <f t="shared" si="9"/>
        <v>0</v>
      </c>
      <c r="R70" s="10">
        <f t="shared" si="5"/>
        <v>0</v>
      </c>
      <c r="S70" s="10">
        <f t="shared" si="10"/>
        <v>0</v>
      </c>
      <c r="T70" s="10">
        <f t="shared" si="11"/>
        <v>0</v>
      </c>
      <c r="U70" s="10">
        <f t="shared" si="12"/>
        <v>0</v>
      </c>
    </row>
    <row r="71" spans="1:21" x14ac:dyDescent="0.25">
      <c r="A71" s="27"/>
      <c r="B71" s="28"/>
      <c r="C71" s="28"/>
      <c r="D71" s="21">
        <f t="shared" si="16"/>
        <v>0</v>
      </c>
      <c r="M71" s="10">
        <f t="shared" si="3"/>
        <v>0</v>
      </c>
      <c r="N71" s="10">
        <f t="shared" si="14"/>
        <v>0</v>
      </c>
      <c r="O71" s="10">
        <f t="shared" si="15"/>
        <v>0</v>
      </c>
      <c r="Q71" s="10">
        <f t="shared" si="9"/>
        <v>0</v>
      </c>
      <c r="R71" s="10">
        <f t="shared" si="5"/>
        <v>0</v>
      </c>
      <c r="S71" s="10">
        <f t="shared" si="10"/>
        <v>0</v>
      </c>
      <c r="T71" s="10">
        <f t="shared" si="11"/>
        <v>0</v>
      </c>
      <c r="U71" s="10">
        <f t="shared" si="12"/>
        <v>0</v>
      </c>
    </row>
    <row r="72" spans="1:21" x14ac:dyDescent="0.25">
      <c r="A72" s="29"/>
      <c r="B72" s="30"/>
      <c r="C72" s="30"/>
      <c r="D72" s="22">
        <f t="shared" si="16"/>
        <v>0</v>
      </c>
      <c r="M72" s="10">
        <f t="shared" si="3"/>
        <v>0</v>
      </c>
      <c r="N72" s="10">
        <f t="shared" ref="N72:N100" si="17">COUNTIF(B73,"*.*")</f>
        <v>0</v>
      </c>
      <c r="O72" s="10">
        <f t="shared" ref="O72:O101" si="18">COUNTIF(C73,"*.*")</f>
        <v>0</v>
      </c>
      <c r="Q72" s="10">
        <f t="shared" si="9"/>
        <v>0</v>
      </c>
      <c r="R72" s="10">
        <f t="shared" si="5"/>
        <v>0</v>
      </c>
      <c r="S72" s="10">
        <f t="shared" si="10"/>
        <v>0</v>
      </c>
      <c r="T72" s="10">
        <f t="shared" si="11"/>
        <v>0</v>
      </c>
      <c r="U72" s="10">
        <f t="shared" si="12"/>
        <v>0</v>
      </c>
    </row>
    <row r="73" spans="1:21" x14ac:dyDescent="0.25">
      <c r="A73" s="27"/>
      <c r="B73" s="28"/>
      <c r="C73" s="28"/>
      <c r="D73" s="21">
        <f t="shared" si="16"/>
        <v>0</v>
      </c>
      <c r="M73" s="10">
        <f t="shared" si="3"/>
        <v>0</v>
      </c>
      <c r="N73" s="10">
        <f t="shared" si="17"/>
        <v>0</v>
      </c>
      <c r="O73" s="10">
        <f t="shared" si="18"/>
        <v>0</v>
      </c>
      <c r="Q73" s="10">
        <f t="shared" si="9"/>
        <v>0</v>
      </c>
      <c r="R73" s="10">
        <f t="shared" si="5"/>
        <v>0</v>
      </c>
      <c r="S73" s="10">
        <f t="shared" si="10"/>
        <v>0</v>
      </c>
      <c r="T73" s="10">
        <f t="shared" si="11"/>
        <v>0</v>
      </c>
      <c r="U73" s="10">
        <f t="shared" si="12"/>
        <v>0</v>
      </c>
    </row>
    <row r="74" spans="1:21" x14ac:dyDescent="0.25">
      <c r="A74" s="29"/>
      <c r="B74" s="30"/>
      <c r="C74" s="30"/>
      <c r="D74" s="22">
        <f t="shared" si="16"/>
        <v>0</v>
      </c>
      <c r="M74" s="10">
        <f t="shared" si="3"/>
        <v>0</v>
      </c>
      <c r="N74" s="10">
        <f t="shared" si="17"/>
        <v>0</v>
      </c>
      <c r="O74" s="10">
        <f t="shared" si="18"/>
        <v>0</v>
      </c>
      <c r="Q74" s="10">
        <f t="shared" si="9"/>
        <v>0</v>
      </c>
      <c r="R74" s="10">
        <f t="shared" si="5"/>
        <v>0</v>
      </c>
      <c r="S74" s="10">
        <f t="shared" si="10"/>
        <v>0</v>
      </c>
      <c r="T74" s="10">
        <f t="shared" si="11"/>
        <v>0</v>
      </c>
      <c r="U74" s="10">
        <f t="shared" si="12"/>
        <v>0</v>
      </c>
    </row>
    <row r="75" spans="1:21" x14ac:dyDescent="0.25">
      <c r="A75" s="27"/>
      <c r="B75" s="28"/>
      <c r="C75" s="28"/>
      <c r="D75" s="21">
        <f t="shared" si="16"/>
        <v>0</v>
      </c>
      <c r="M75" s="10">
        <f t="shared" si="3"/>
        <v>0</v>
      </c>
      <c r="N75" s="10">
        <f t="shared" si="17"/>
        <v>0</v>
      </c>
      <c r="O75" s="10">
        <f t="shared" si="18"/>
        <v>0</v>
      </c>
      <c r="Q75" s="10">
        <f t="shared" si="9"/>
        <v>0</v>
      </c>
      <c r="R75" s="10">
        <f t="shared" si="5"/>
        <v>0</v>
      </c>
      <c r="S75" s="10">
        <f t="shared" si="10"/>
        <v>0</v>
      </c>
      <c r="T75" s="10">
        <f t="shared" si="11"/>
        <v>0</v>
      </c>
      <c r="U75" s="10">
        <f t="shared" si="12"/>
        <v>0</v>
      </c>
    </row>
    <row r="76" spans="1:21" x14ac:dyDescent="0.25">
      <c r="A76" s="29"/>
      <c r="B76" s="30"/>
      <c r="C76" s="30"/>
      <c r="D76" s="22">
        <f t="shared" si="16"/>
        <v>0</v>
      </c>
      <c r="M76" s="10">
        <f t="shared" si="3"/>
        <v>0</v>
      </c>
      <c r="N76" s="10">
        <f t="shared" si="17"/>
        <v>0</v>
      </c>
      <c r="O76" s="10">
        <f t="shared" si="18"/>
        <v>0</v>
      </c>
      <c r="Q76" s="10">
        <f t="shared" si="9"/>
        <v>0</v>
      </c>
      <c r="R76" s="10">
        <f t="shared" si="5"/>
        <v>0</v>
      </c>
      <c r="S76" s="10">
        <f t="shared" si="10"/>
        <v>0</v>
      </c>
      <c r="T76" s="10">
        <f t="shared" si="11"/>
        <v>0</v>
      </c>
      <c r="U76" s="10">
        <f t="shared" si="12"/>
        <v>0</v>
      </c>
    </row>
    <row r="77" spans="1:21" x14ac:dyDescent="0.25">
      <c r="A77" s="27"/>
      <c r="B77" s="28"/>
      <c r="C77" s="28"/>
      <c r="D77" s="21">
        <f t="shared" si="16"/>
        <v>0</v>
      </c>
      <c r="M77" s="10">
        <f t="shared" si="3"/>
        <v>0</v>
      </c>
      <c r="N77" s="10">
        <f t="shared" si="17"/>
        <v>0</v>
      </c>
      <c r="O77" s="10">
        <f t="shared" si="18"/>
        <v>0</v>
      </c>
      <c r="Q77" s="10">
        <f t="shared" si="9"/>
        <v>0</v>
      </c>
      <c r="R77" s="10">
        <f t="shared" si="5"/>
        <v>0</v>
      </c>
      <c r="S77" s="10">
        <f t="shared" si="10"/>
        <v>0</v>
      </c>
      <c r="T77" s="10">
        <f t="shared" si="11"/>
        <v>0</v>
      </c>
      <c r="U77" s="10">
        <f t="shared" si="12"/>
        <v>0</v>
      </c>
    </row>
    <row r="78" spans="1:21" x14ac:dyDescent="0.25">
      <c r="A78" s="29"/>
      <c r="B78" s="30"/>
      <c r="C78" s="30"/>
      <c r="D78" s="22">
        <f t="shared" si="16"/>
        <v>0</v>
      </c>
      <c r="M78" s="10">
        <f t="shared" si="3"/>
        <v>0</v>
      </c>
      <c r="N78" s="10">
        <f t="shared" si="17"/>
        <v>0</v>
      </c>
      <c r="O78" s="10">
        <f t="shared" si="18"/>
        <v>0</v>
      </c>
      <c r="Q78" s="10">
        <f t="shared" si="9"/>
        <v>0</v>
      </c>
      <c r="R78" s="10">
        <f t="shared" si="5"/>
        <v>0</v>
      </c>
      <c r="S78" s="10">
        <f t="shared" si="10"/>
        <v>0</v>
      </c>
      <c r="T78" s="10">
        <f t="shared" si="11"/>
        <v>0</v>
      </c>
      <c r="U78" s="10">
        <f t="shared" si="12"/>
        <v>0</v>
      </c>
    </row>
    <row r="79" spans="1:21" x14ac:dyDescent="0.25">
      <c r="A79" s="27"/>
      <c r="B79" s="28"/>
      <c r="C79" s="28"/>
      <c r="D79" s="21">
        <f t="shared" si="16"/>
        <v>0</v>
      </c>
      <c r="M79" s="10">
        <f t="shared" si="3"/>
        <v>0</v>
      </c>
      <c r="N79" s="10">
        <f t="shared" si="17"/>
        <v>0</v>
      </c>
      <c r="O79" s="10">
        <f t="shared" si="18"/>
        <v>0</v>
      </c>
      <c r="Q79" s="10">
        <f t="shared" si="9"/>
        <v>0</v>
      </c>
      <c r="R79" s="10">
        <f t="shared" ref="R79:R142" si="19">COUNTIF(B79, "&gt;" &amp;$G$27)</f>
        <v>0</v>
      </c>
      <c r="S79" s="10">
        <f t="shared" si="10"/>
        <v>0</v>
      </c>
      <c r="T79" s="10">
        <f t="shared" si="11"/>
        <v>0</v>
      </c>
      <c r="U79" s="10">
        <f t="shared" si="12"/>
        <v>0</v>
      </c>
    </row>
    <row r="80" spans="1:21" x14ac:dyDescent="0.25">
      <c r="A80" s="29"/>
      <c r="B80" s="30"/>
      <c r="C80" s="30"/>
      <c r="D80" s="22">
        <f t="shared" si="16"/>
        <v>0</v>
      </c>
      <c r="M80" s="10">
        <f t="shared" ref="L80:M101" si="20">SUM(N80:O80)</f>
        <v>0</v>
      </c>
      <c r="N80" s="10">
        <f t="shared" si="17"/>
        <v>0</v>
      </c>
      <c r="O80" s="10">
        <f t="shared" si="18"/>
        <v>0</v>
      </c>
      <c r="Q80" s="10">
        <f t="shared" si="9"/>
        <v>0</v>
      </c>
      <c r="R80" s="10">
        <f t="shared" si="19"/>
        <v>0</v>
      </c>
      <c r="S80" s="10">
        <f t="shared" si="10"/>
        <v>0</v>
      </c>
      <c r="T80" s="10">
        <f t="shared" si="11"/>
        <v>0</v>
      </c>
      <c r="U80" s="10">
        <f t="shared" si="12"/>
        <v>0</v>
      </c>
    </row>
    <row r="81" spans="1:21" x14ac:dyDescent="0.25">
      <c r="A81" s="27"/>
      <c r="B81" s="28"/>
      <c r="C81" s="28"/>
      <c r="D81" s="21">
        <f t="shared" si="16"/>
        <v>0</v>
      </c>
      <c r="M81" s="10">
        <f t="shared" si="20"/>
        <v>0</v>
      </c>
      <c r="N81" s="10">
        <f t="shared" si="17"/>
        <v>0</v>
      </c>
      <c r="O81" s="10">
        <f t="shared" si="18"/>
        <v>0</v>
      </c>
      <c r="Q81" s="10">
        <f t="shared" si="9"/>
        <v>0</v>
      </c>
      <c r="R81" s="10">
        <f t="shared" si="19"/>
        <v>0</v>
      </c>
      <c r="S81" s="10">
        <f t="shared" si="10"/>
        <v>0</v>
      </c>
      <c r="T81" s="10">
        <f t="shared" si="11"/>
        <v>0</v>
      </c>
      <c r="U81" s="10">
        <f t="shared" si="12"/>
        <v>0</v>
      </c>
    </row>
    <row r="82" spans="1:21" x14ac:dyDescent="0.25">
      <c r="A82" s="29"/>
      <c r="B82" s="30"/>
      <c r="C82" s="30"/>
      <c r="D82" s="22">
        <f t="shared" si="16"/>
        <v>0</v>
      </c>
      <c r="M82" s="10">
        <f t="shared" si="20"/>
        <v>0</v>
      </c>
      <c r="N82" s="10">
        <f t="shared" si="17"/>
        <v>0</v>
      </c>
      <c r="O82" s="10">
        <f t="shared" si="18"/>
        <v>0</v>
      </c>
      <c r="Q82" s="10">
        <f t="shared" si="9"/>
        <v>0</v>
      </c>
      <c r="R82" s="10">
        <f t="shared" si="19"/>
        <v>0</v>
      </c>
      <c r="S82" s="10">
        <f t="shared" si="10"/>
        <v>0</v>
      </c>
      <c r="T82" s="10">
        <f t="shared" si="11"/>
        <v>0</v>
      </c>
      <c r="U82" s="10">
        <f t="shared" si="12"/>
        <v>0</v>
      </c>
    </row>
    <row r="83" spans="1:21" x14ac:dyDescent="0.25">
      <c r="A83" s="27"/>
      <c r="B83" s="28"/>
      <c r="C83" s="28"/>
      <c r="D83" s="21">
        <f t="shared" si="16"/>
        <v>0</v>
      </c>
      <c r="M83" s="10">
        <f t="shared" si="20"/>
        <v>0</v>
      </c>
      <c r="N83" s="10">
        <f t="shared" si="17"/>
        <v>0</v>
      </c>
      <c r="O83" s="10">
        <f t="shared" si="18"/>
        <v>0</v>
      </c>
      <c r="Q83" s="10">
        <f t="shared" ref="Q83:Q146" si="21">SUM(R83:U83)</f>
        <v>0</v>
      </c>
      <c r="R83" s="10">
        <f t="shared" si="19"/>
        <v>0</v>
      </c>
      <c r="S83" s="10">
        <f t="shared" ref="S83:S146" si="22">COUNTIF(B83, "&lt;" &amp; $G$28)</f>
        <v>0</v>
      </c>
      <c r="T83" s="10">
        <f t="shared" ref="T83:T146" si="23">COUNTIF(B83, "&gt;" &amp; $G$34)</f>
        <v>0</v>
      </c>
      <c r="U83" s="10">
        <f t="shared" ref="U83:U146" si="24">COUNTIF(B83, "&lt;" &amp; $G$33)</f>
        <v>0</v>
      </c>
    </row>
    <row r="84" spans="1:21" x14ac:dyDescent="0.25">
      <c r="A84" s="29"/>
      <c r="B84" s="30"/>
      <c r="C84" s="30"/>
      <c r="D84" s="22">
        <f t="shared" si="16"/>
        <v>0</v>
      </c>
      <c r="M84" s="10">
        <f t="shared" si="20"/>
        <v>0</v>
      </c>
      <c r="N84" s="10">
        <f t="shared" si="17"/>
        <v>0</v>
      </c>
      <c r="O84" s="10">
        <f t="shared" si="18"/>
        <v>0</v>
      </c>
      <c r="Q84" s="10">
        <f t="shared" si="21"/>
        <v>0</v>
      </c>
      <c r="R84" s="10">
        <f t="shared" si="19"/>
        <v>0</v>
      </c>
      <c r="S84" s="10">
        <f t="shared" si="22"/>
        <v>0</v>
      </c>
      <c r="T84" s="10">
        <f t="shared" si="23"/>
        <v>0</v>
      </c>
      <c r="U84" s="10">
        <f t="shared" si="24"/>
        <v>0</v>
      </c>
    </row>
    <row r="85" spans="1:21" x14ac:dyDescent="0.25">
      <c r="A85" s="27"/>
      <c r="B85" s="28"/>
      <c r="C85" s="28"/>
      <c r="D85" s="21">
        <f t="shared" si="16"/>
        <v>0</v>
      </c>
      <c r="M85" s="10">
        <f t="shared" si="20"/>
        <v>0</v>
      </c>
      <c r="N85" s="10">
        <f t="shared" si="17"/>
        <v>0</v>
      </c>
      <c r="O85" s="10">
        <f t="shared" si="18"/>
        <v>0</v>
      </c>
      <c r="Q85" s="10">
        <f t="shared" si="21"/>
        <v>0</v>
      </c>
      <c r="R85" s="10">
        <f t="shared" si="19"/>
        <v>0</v>
      </c>
      <c r="S85" s="10">
        <f t="shared" si="22"/>
        <v>0</v>
      </c>
      <c r="T85" s="10">
        <f t="shared" si="23"/>
        <v>0</v>
      </c>
      <c r="U85" s="10">
        <f t="shared" si="24"/>
        <v>0</v>
      </c>
    </row>
    <row r="86" spans="1:21" x14ac:dyDescent="0.25">
      <c r="A86" s="29"/>
      <c r="B86" s="30"/>
      <c r="C86" s="30"/>
      <c r="D86" s="22">
        <f t="shared" si="16"/>
        <v>0</v>
      </c>
      <c r="M86" s="10">
        <f t="shared" si="20"/>
        <v>0</v>
      </c>
      <c r="N86" s="10">
        <f t="shared" si="17"/>
        <v>0</v>
      </c>
      <c r="O86" s="10">
        <f t="shared" si="18"/>
        <v>0</v>
      </c>
      <c r="Q86" s="10">
        <f t="shared" si="21"/>
        <v>0</v>
      </c>
      <c r="R86" s="10">
        <f t="shared" si="19"/>
        <v>0</v>
      </c>
      <c r="S86" s="10">
        <f t="shared" si="22"/>
        <v>0</v>
      </c>
      <c r="T86" s="10">
        <f t="shared" si="23"/>
        <v>0</v>
      </c>
      <c r="U86" s="10">
        <f t="shared" si="24"/>
        <v>0</v>
      </c>
    </row>
    <row r="87" spans="1:21" x14ac:dyDescent="0.25">
      <c r="A87" s="27"/>
      <c r="B87" s="28"/>
      <c r="C87" s="28"/>
      <c r="D87" s="21">
        <f t="shared" si="16"/>
        <v>0</v>
      </c>
      <c r="M87" s="10">
        <f t="shared" si="20"/>
        <v>0</v>
      </c>
      <c r="N87" s="10">
        <f t="shared" si="17"/>
        <v>0</v>
      </c>
      <c r="O87" s="10">
        <f t="shared" si="18"/>
        <v>0</v>
      </c>
      <c r="Q87" s="10">
        <f t="shared" si="21"/>
        <v>0</v>
      </c>
      <c r="R87" s="10">
        <f t="shared" si="19"/>
        <v>0</v>
      </c>
      <c r="S87" s="10">
        <f t="shared" si="22"/>
        <v>0</v>
      </c>
      <c r="T87" s="10">
        <f t="shared" si="23"/>
        <v>0</v>
      </c>
      <c r="U87" s="10">
        <f t="shared" si="24"/>
        <v>0</v>
      </c>
    </row>
    <row r="88" spans="1:21" x14ac:dyDescent="0.25">
      <c r="A88" s="29"/>
      <c r="B88" s="30"/>
      <c r="C88" s="30"/>
      <c r="D88" s="22">
        <f t="shared" si="16"/>
        <v>0</v>
      </c>
      <c r="M88" s="10">
        <f t="shared" si="20"/>
        <v>0</v>
      </c>
      <c r="N88" s="10">
        <f t="shared" si="17"/>
        <v>0</v>
      </c>
      <c r="O88" s="10">
        <f t="shared" si="18"/>
        <v>0</v>
      </c>
      <c r="Q88" s="10">
        <f t="shared" si="21"/>
        <v>0</v>
      </c>
      <c r="R88" s="10">
        <f t="shared" si="19"/>
        <v>0</v>
      </c>
      <c r="S88" s="10">
        <f t="shared" si="22"/>
        <v>0</v>
      </c>
      <c r="T88" s="10">
        <f t="shared" si="23"/>
        <v>0</v>
      </c>
      <c r="U88" s="10">
        <f t="shared" si="24"/>
        <v>0</v>
      </c>
    </row>
    <row r="89" spans="1:21" x14ac:dyDescent="0.25">
      <c r="A89" s="27"/>
      <c r="B89" s="28"/>
      <c r="C89" s="28"/>
      <c r="D89" s="21">
        <f t="shared" si="16"/>
        <v>0</v>
      </c>
      <c r="M89" s="10">
        <f t="shared" si="20"/>
        <v>0</v>
      </c>
      <c r="N89" s="10">
        <f t="shared" si="17"/>
        <v>0</v>
      </c>
      <c r="O89" s="10">
        <f t="shared" si="18"/>
        <v>0</v>
      </c>
      <c r="Q89" s="10">
        <f t="shared" si="21"/>
        <v>0</v>
      </c>
      <c r="R89" s="10">
        <f t="shared" si="19"/>
        <v>0</v>
      </c>
      <c r="S89" s="10">
        <f t="shared" si="22"/>
        <v>0</v>
      </c>
      <c r="T89" s="10">
        <f t="shared" si="23"/>
        <v>0</v>
      </c>
      <c r="U89" s="10">
        <f t="shared" si="24"/>
        <v>0</v>
      </c>
    </row>
    <row r="90" spans="1:21" x14ac:dyDescent="0.25">
      <c r="A90" s="29"/>
      <c r="B90" s="30"/>
      <c r="C90" s="30"/>
      <c r="D90" s="22">
        <f t="shared" si="16"/>
        <v>0</v>
      </c>
      <c r="M90" s="10">
        <f t="shared" si="20"/>
        <v>0</v>
      </c>
      <c r="N90" s="10">
        <f t="shared" si="17"/>
        <v>0</v>
      </c>
      <c r="O90" s="10">
        <f t="shared" si="18"/>
        <v>0</v>
      </c>
      <c r="Q90" s="10">
        <f t="shared" si="21"/>
        <v>0</v>
      </c>
      <c r="R90" s="10">
        <f t="shared" si="19"/>
        <v>0</v>
      </c>
      <c r="S90" s="10">
        <f t="shared" si="22"/>
        <v>0</v>
      </c>
      <c r="T90" s="10">
        <f t="shared" si="23"/>
        <v>0</v>
      </c>
      <c r="U90" s="10">
        <f t="shared" si="24"/>
        <v>0</v>
      </c>
    </row>
    <row r="91" spans="1:21" x14ac:dyDescent="0.25">
      <c r="A91" s="27"/>
      <c r="B91" s="28"/>
      <c r="C91" s="28"/>
      <c r="D91" s="21">
        <f t="shared" si="16"/>
        <v>0</v>
      </c>
      <c r="M91" s="10">
        <f t="shared" si="20"/>
        <v>0</v>
      </c>
      <c r="N91" s="10">
        <f t="shared" si="17"/>
        <v>0</v>
      </c>
      <c r="O91" s="10">
        <f t="shared" si="18"/>
        <v>0</v>
      </c>
      <c r="Q91" s="10">
        <f t="shared" si="21"/>
        <v>0</v>
      </c>
      <c r="R91" s="10">
        <f t="shared" si="19"/>
        <v>0</v>
      </c>
      <c r="S91" s="10">
        <f t="shared" si="22"/>
        <v>0</v>
      </c>
      <c r="T91" s="10">
        <f t="shared" si="23"/>
        <v>0</v>
      </c>
      <c r="U91" s="10">
        <f t="shared" si="24"/>
        <v>0</v>
      </c>
    </row>
    <row r="92" spans="1:21" x14ac:dyDescent="0.25">
      <c r="A92" s="29"/>
      <c r="B92" s="30"/>
      <c r="C92" s="30"/>
      <c r="D92" s="22">
        <f t="shared" si="16"/>
        <v>0</v>
      </c>
      <c r="M92" s="10">
        <f t="shared" si="20"/>
        <v>0</v>
      </c>
      <c r="N92" s="10">
        <f t="shared" si="17"/>
        <v>0</v>
      </c>
      <c r="O92" s="10">
        <f t="shared" si="18"/>
        <v>0</v>
      </c>
      <c r="Q92" s="10">
        <f t="shared" si="21"/>
        <v>0</v>
      </c>
      <c r="R92" s="10">
        <f t="shared" si="19"/>
        <v>0</v>
      </c>
      <c r="S92" s="10">
        <f t="shared" si="22"/>
        <v>0</v>
      </c>
      <c r="T92" s="10">
        <f t="shared" si="23"/>
        <v>0</v>
      </c>
      <c r="U92" s="10">
        <f t="shared" si="24"/>
        <v>0</v>
      </c>
    </row>
    <row r="93" spans="1:21" x14ac:dyDescent="0.25">
      <c r="A93" s="27"/>
      <c r="B93" s="28"/>
      <c r="C93" s="28"/>
      <c r="D93" s="21">
        <f t="shared" si="16"/>
        <v>0</v>
      </c>
      <c r="M93" s="10">
        <f t="shared" si="20"/>
        <v>0</v>
      </c>
      <c r="N93" s="10">
        <f t="shared" si="17"/>
        <v>0</v>
      </c>
      <c r="O93" s="10">
        <f t="shared" si="18"/>
        <v>0</v>
      </c>
      <c r="Q93" s="10">
        <f t="shared" si="21"/>
        <v>0</v>
      </c>
      <c r="R93" s="10">
        <f t="shared" si="19"/>
        <v>0</v>
      </c>
      <c r="S93" s="10">
        <f t="shared" si="22"/>
        <v>0</v>
      </c>
      <c r="T93" s="10">
        <f t="shared" si="23"/>
        <v>0</v>
      </c>
      <c r="U93" s="10">
        <f t="shared" si="24"/>
        <v>0</v>
      </c>
    </row>
    <row r="94" spans="1:21" x14ac:dyDescent="0.25">
      <c r="A94" s="29"/>
      <c r="B94" s="30"/>
      <c r="C94" s="30"/>
      <c r="D94" s="22">
        <f t="shared" si="16"/>
        <v>0</v>
      </c>
      <c r="M94" s="10">
        <f t="shared" si="20"/>
        <v>0</v>
      </c>
      <c r="N94" s="10">
        <f t="shared" si="17"/>
        <v>0</v>
      </c>
      <c r="O94" s="10">
        <f t="shared" si="18"/>
        <v>0</v>
      </c>
      <c r="Q94" s="10">
        <f t="shared" si="21"/>
        <v>0</v>
      </c>
      <c r="R94" s="10">
        <f t="shared" si="19"/>
        <v>0</v>
      </c>
      <c r="S94" s="10">
        <f t="shared" si="22"/>
        <v>0</v>
      </c>
      <c r="T94" s="10">
        <f t="shared" si="23"/>
        <v>0</v>
      </c>
      <c r="U94" s="10">
        <f t="shared" si="24"/>
        <v>0</v>
      </c>
    </row>
    <row r="95" spans="1:21" x14ac:dyDescent="0.25">
      <c r="A95" s="27"/>
      <c r="B95" s="28"/>
      <c r="C95" s="28"/>
      <c r="D95" s="21">
        <f t="shared" si="16"/>
        <v>0</v>
      </c>
      <c r="M95" s="10">
        <f t="shared" si="20"/>
        <v>0</v>
      </c>
      <c r="N95" s="10">
        <f t="shared" si="17"/>
        <v>0</v>
      </c>
      <c r="O95" s="10">
        <f t="shared" si="18"/>
        <v>0</v>
      </c>
      <c r="Q95" s="10">
        <f t="shared" si="21"/>
        <v>0</v>
      </c>
      <c r="R95" s="10">
        <f t="shared" si="19"/>
        <v>0</v>
      </c>
      <c r="S95" s="10">
        <f t="shared" si="22"/>
        <v>0</v>
      </c>
      <c r="T95" s="10">
        <f t="shared" si="23"/>
        <v>0</v>
      </c>
      <c r="U95" s="10">
        <f t="shared" si="24"/>
        <v>0</v>
      </c>
    </row>
    <row r="96" spans="1:21" x14ac:dyDescent="0.25">
      <c r="A96" s="29"/>
      <c r="B96" s="30"/>
      <c r="C96" s="30"/>
      <c r="D96" s="22">
        <f t="shared" si="16"/>
        <v>0</v>
      </c>
      <c r="M96" s="10">
        <f t="shared" si="20"/>
        <v>0</v>
      </c>
      <c r="N96" s="10">
        <f t="shared" si="17"/>
        <v>0</v>
      </c>
      <c r="O96" s="10">
        <f t="shared" si="18"/>
        <v>0</v>
      </c>
      <c r="Q96" s="10">
        <f t="shared" si="21"/>
        <v>0</v>
      </c>
      <c r="R96" s="10">
        <f t="shared" si="19"/>
        <v>0</v>
      </c>
      <c r="S96" s="10">
        <f t="shared" si="22"/>
        <v>0</v>
      </c>
      <c r="T96" s="10">
        <f t="shared" si="23"/>
        <v>0</v>
      </c>
      <c r="U96" s="10">
        <f t="shared" si="24"/>
        <v>0</v>
      </c>
    </row>
    <row r="97" spans="1:21" x14ac:dyDescent="0.25">
      <c r="A97" s="27"/>
      <c r="B97" s="28"/>
      <c r="C97" s="28"/>
      <c r="D97" s="21">
        <f t="shared" si="16"/>
        <v>0</v>
      </c>
      <c r="H97"/>
      <c r="M97" s="10">
        <f t="shared" si="20"/>
        <v>0</v>
      </c>
      <c r="N97" s="10">
        <f t="shared" si="17"/>
        <v>0</v>
      </c>
      <c r="O97" s="10">
        <f t="shared" si="18"/>
        <v>0</v>
      </c>
      <c r="Q97" s="10">
        <f t="shared" si="21"/>
        <v>0</v>
      </c>
      <c r="R97" s="10">
        <f t="shared" si="19"/>
        <v>0</v>
      </c>
      <c r="S97" s="10">
        <f t="shared" si="22"/>
        <v>0</v>
      </c>
      <c r="T97" s="10">
        <f t="shared" si="23"/>
        <v>0</v>
      </c>
      <c r="U97" s="10">
        <f t="shared" si="24"/>
        <v>0</v>
      </c>
    </row>
    <row r="98" spans="1:21" x14ac:dyDescent="0.25">
      <c r="A98" s="29"/>
      <c r="B98" s="30"/>
      <c r="C98" s="30"/>
      <c r="D98" s="22">
        <f t="shared" si="16"/>
        <v>0</v>
      </c>
      <c r="M98" s="10">
        <f t="shared" si="20"/>
        <v>0</v>
      </c>
      <c r="N98" s="10">
        <f t="shared" si="17"/>
        <v>0</v>
      </c>
      <c r="O98" s="10">
        <f t="shared" si="18"/>
        <v>0</v>
      </c>
      <c r="Q98" s="10">
        <f t="shared" si="21"/>
        <v>0</v>
      </c>
      <c r="R98" s="10">
        <f t="shared" si="19"/>
        <v>0</v>
      </c>
      <c r="S98" s="10">
        <f t="shared" si="22"/>
        <v>0</v>
      </c>
      <c r="T98" s="10">
        <f t="shared" si="23"/>
        <v>0</v>
      </c>
      <c r="U98" s="10">
        <f t="shared" si="24"/>
        <v>0</v>
      </c>
    </row>
    <row r="99" spans="1:21" x14ac:dyDescent="0.25">
      <c r="A99" s="27"/>
      <c r="B99" s="28"/>
      <c r="C99" s="28"/>
      <c r="D99" s="21">
        <f t="shared" si="16"/>
        <v>0</v>
      </c>
      <c r="M99" s="10">
        <f t="shared" si="20"/>
        <v>0</v>
      </c>
      <c r="N99" s="10">
        <f t="shared" si="17"/>
        <v>0</v>
      </c>
      <c r="O99" s="10">
        <f t="shared" si="18"/>
        <v>0</v>
      </c>
      <c r="Q99" s="10">
        <f t="shared" si="21"/>
        <v>0</v>
      </c>
      <c r="R99" s="10">
        <f t="shared" si="19"/>
        <v>0</v>
      </c>
      <c r="S99" s="10">
        <f t="shared" si="22"/>
        <v>0</v>
      </c>
      <c r="T99" s="10">
        <f t="shared" si="23"/>
        <v>0</v>
      </c>
      <c r="U99" s="10">
        <f t="shared" si="24"/>
        <v>0</v>
      </c>
    </row>
    <row r="100" spans="1:21" x14ac:dyDescent="0.25">
      <c r="A100" s="29"/>
      <c r="B100" s="30"/>
      <c r="C100" s="30"/>
      <c r="D100" s="22">
        <f t="shared" si="16"/>
        <v>0</v>
      </c>
      <c r="M100" s="10">
        <f t="shared" si="20"/>
        <v>0</v>
      </c>
      <c r="N100" s="10">
        <f t="shared" si="17"/>
        <v>0</v>
      </c>
      <c r="O100" s="10">
        <f t="shared" si="18"/>
        <v>0</v>
      </c>
      <c r="Q100" s="10">
        <f t="shared" si="21"/>
        <v>0</v>
      </c>
      <c r="R100" s="10">
        <f t="shared" si="19"/>
        <v>0</v>
      </c>
      <c r="S100" s="10">
        <f t="shared" si="22"/>
        <v>0</v>
      </c>
      <c r="T100" s="10">
        <f t="shared" si="23"/>
        <v>0</v>
      </c>
      <c r="U100" s="10">
        <f t="shared" si="24"/>
        <v>0</v>
      </c>
    </row>
    <row r="101" spans="1:21" ht="14.25" x14ac:dyDescent="0.2">
      <c r="A101" s="27"/>
      <c r="B101" s="28"/>
      <c r="C101" s="28"/>
      <c r="D101" s="21">
        <f t="shared" si="16"/>
        <v>0</v>
      </c>
      <c r="E101" s="1"/>
      <c r="I101" s="10"/>
      <c r="L101" s="10">
        <f t="shared" si="20"/>
        <v>0</v>
      </c>
      <c r="M101" s="10">
        <f>COUNTIF(B102,"*.*")</f>
        <v>0</v>
      </c>
      <c r="N101" s="10">
        <f>COUNTIF(C102,"*.*")</f>
        <v>0</v>
      </c>
      <c r="O101" s="10">
        <f t="shared" si="18"/>
        <v>0</v>
      </c>
      <c r="P101" s="10">
        <f t="shared" ref="P101" si="25">SUM(Q101:R101)</f>
        <v>0</v>
      </c>
      <c r="Q101" s="10">
        <f t="shared" si="21"/>
        <v>0</v>
      </c>
      <c r="R101" s="10">
        <f t="shared" si="19"/>
        <v>0</v>
      </c>
      <c r="S101" s="10">
        <f t="shared" si="22"/>
        <v>0</v>
      </c>
      <c r="T101" s="10">
        <f t="shared" si="23"/>
        <v>0</v>
      </c>
      <c r="U101" s="10">
        <f t="shared" si="24"/>
        <v>0</v>
      </c>
    </row>
    <row r="102" spans="1:21" x14ac:dyDescent="0.25">
      <c r="A102" s="29"/>
      <c r="B102" s="30"/>
      <c r="C102" s="30"/>
      <c r="D102" s="30">
        <f>B102*C102</f>
        <v>0</v>
      </c>
      <c r="M102" s="10">
        <f t="shared" ref="M102:M165" si="26">COUNTIF(B103,"*.*")</f>
        <v>0</v>
      </c>
      <c r="N102" s="10">
        <f t="shared" ref="N102:N165" si="27">COUNTIF(C103,"*.*")</f>
        <v>0</v>
      </c>
      <c r="O102" s="10">
        <f t="shared" ref="O102:O165" si="28">COUNTIF(C103,"*.*")</f>
        <v>0</v>
      </c>
      <c r="Q102" s="10">
        <f t="shared" si="21"/>
        <v>0</v>
      </c>
      <c r="R102" s="10">
        <f t="shared" si="19"/>
        <v>0</v>
      </c>
      <c r="S102" s="10">
        <f t="shared" si="22"/>
        <v>0</v>
      </c>
      <c r="T102" s="10">
        <f t="shared" si="23"/>
        <v>0</v>
      </c>
      <c r="U102" s="10">
        <f t="shared" si="24"/>
        <v>0</v>
      </c>
    </row>
    <row r="103" spans="1:21" x14ac:dyDescent="0.25">
      <c r="A103" s="27"/>
      <c r="B103" s="28"/>
      <c r="C103" s="28"/>
      <c r="D103" s="21">
        <f t="shared" ref="D103:D166" si="29">B103*C103</f>
        <v>0</v>
      </c>
      <c r="M103" s="10">
        <f t="shared" si="26"/>
        <v>0</v>
      </c>
      <c r="N103" s="10">
        <f t="shared" si="27"/>
        <v>0</v>
      </c>
      <c r="O103" s="10">
        <f t="shared" si="28"/>
        <v>0</v>
      </c>
      <c r="Q103" s="10">
        <f t="shared" si="21"/>
        <v>0</v>
      </c>
      <c r="R103" s="10">
        <f t="shared" si="19"/>
        <v>0</v>
      </c>
      <c r="S103" s="10">
        <f t="shared" si="22"/>
        <v>0</v>
      </c>
      <c r="T103" s="10">
        <f t="shared" si="23"/>
        <v>0</v>
      </c>
      <c r="U103" s="10">
        <f t="shared" si="24"/>
        <v>0</v>
      </c>
    </row>
    <row r="104" spans="1:21" x14ac:dyDescent="0.25">
      <c r="A104" s="29"/>
      <c r="B104" s="30"/>
      <c r="C104" s="30"/>
      <c r="D104" s="22">
        <f t="shared" si="29"/>
        <v>0</v>
      </c>
      <c r="M104" s="10">
        <f t="shared" si="26"/>
        <v>0</v>
      </c>
      <c r="N104" s="10">
        <f t="shared" si="27"/>
        <v>0</v>
      </c>
      <c r="O104" s="10">
        <f t="shared" si="28"/>
        <v>0</v>
      </c>
      <c r="Q104" s="10">
        <f t="shared" si="21"/>
        <v>0</v>
      </c>
      <c r="R104" s="10">
        <f t="shared" si="19"/>
        <v>0</v>
      </c>
      <c r="S104" s="10">
        <f t="shared" si="22"/>
        <v>0</v>
      </c>
      <c r="T104" s="10">
        <f t="shared" si="23"/>
        <v>0</v>
      </c>
      <c r="U104" s="10">
        <f t="shared" si="24"/>
        <v>0</v>
      </c>
    </row>
    <row r="105" spans="1:21" x14ac:dyDescent="0.25">
      <c r="A105" s="27"/>
      <c r="B105" s="28"/>
      <c r="C105" s="28"/>
      <c r="D105" s="21">
        <f t="shared" si="29"/>
        <v>0</v>
      </c>
      <c r="M105" s="10">
        <f t="shared" si="26"/>
        <v>0</v>
      </c>
      <c r="N105" s="10">
        <f t="shared" si="27"/>
        <v>0</v>
      </c>
      <c r="O105" s="10">
        <f t="shared" si="28"/>
        <v>0</v>
      </c>
      <c r="Q105" s="10">
        <f t="shared" si="21"/>
        <v>0</v>
      </c>
      <c r="R105" s="10">
        <f t="shared" si="19"/>
        <v>0</v>
      </c>
      <c r="S105" s="10">
        <f t="shared" si="22"/>
        <v>0</v>
      </c>
      <c r="T105" s="10">
        <f t="shared" si="23"/>
        <v>0</v>
      </c>
      <c r="U105" s="10">
        <f t="shared" si="24"/>
        <v>0</v>
      </c>
    </row>
    <row r="106" spans="1:21" x14ac:dyDescent="0.25">
      <c r="A106" s="29"/>
      <c r="B106" s="30"/>
      <c r="C106" s="30"/>
      <c r="D106" s="30">
        <f t="shared" si="29"/>
        <v>0</v>
      </c>
      <c r="M106" s="10">
        <f t="shared" si="26"/>
        <v>0</v>
      </c>
      <c r="N106" s="10">
        <f t="shared" si="27"/>
        <v>0</v>
      </c>
      <c r="O106" s="10">
        <f t="shared" si="28"/>
        <v>0</v>
      </c>
      <c r="Q106" s="10">
        <f t="shared" si="21"/>
        <v>0</v>
      </c>
      <c r="R106" s="10">
        <f t="shared" si="19"/>
        <v>0</v>
      </c>
      <c r="S106" s="10">
        <f t="shared" si="22"/>
        <v>0</v>
      </c>
      <c r="T106" s="10">
        <f t="shared" si="23"/>
        <v>0</v>
      </c>
      <c r="U106" s="10">
        <f t="shared" si="24"/>
        <v>0</v>
      </c>
    </row>
    <row r="107" spans="1:21" x14ac:dyDescent="0.25">
      <c r="A107" s="27"/>
      <c r="B107" s="28"/>
      <c r="C107" s="28"/>
      <c r="D107" s="21">
        <f t="shared" si="29"/>
        <v>0</v>
      </c>
      <c r="M107" s="10">
        <f t="shared" si="26"/>
        <v>0</v>
      </c>
      <c r="N107" s="10">
        <f t="shared" si="27"/>
        <v>0</v>
      </c>
      <c r="O107" s="10">
        <f t="shared" si="28"/>
        <v>0</v>
      </c>
      <c r="Q107" s="10">
        <f t="shared" si="21"/>
        <v>0</v>
      </c>
      <c r="R107" s="10">
        <f t="shared" si="19"/>
        <v>0</v>
      </c>
      <c r="S107" s="10">
        <f t="shared" si="22"/>
        <v>0</v>
      </c>
      <c r="T107" s="10">
        <f t="shared" si="23"/>
        <v>0</v>
      </c>
      <c r="U107" s="10">
        <f t="shared" si="24"/>
        <v>0</v>
      </c>
    </row>
    <row r="108" spans="1:21" x14ac:dyDescent="0.25">
      <c r="A108" s="29"/>
      <c r="B108" s="30"/>
      <c r="C108" s="30"/>
      <c r="D108" s="22">
        <f t="shared" si="29"/>
        <v>0</v>
      </c>
      <c r="M108" s="10">
        <f t="shared" si="26"/>
        <v>0</v>
      </c>
      <c r="N108" s="10">
        <f t="shared" si="27"/>
        <v>0</v>
      </c>
      <c r="O108" s="10">
        <f t="shared" si="28"/>
        <v>0</v>
      </c>
      <c r="Q108" s="10">
        <f t="shared" si="21"/>
        <v>0</v>
      </c>
      <c r="R108" s="10">
        <f t="shared" si="19"/>
        <v>0</v>
      </c>
      <c r="S108" s="10">
        <f t="shared" si="22"/>
        <v>0</v>
      </c>
      <c r="T108" s="10">
        <f t="shared" si="23"/>
        <v>0</v>
      </c>
      <c r="U108" s="10">
        <f t="shared" si="24"/>
        <v>0</v>
      </c>
    </row>
    <row r="109" spans="1:21" x14ac:dyDescent="0.25">
      <c r="A109" s="27"/>
      <c r="B109" s="28"/>
      <c r="C109" s="28"/>
      <c r="D109" s="21">
        <f t="shared" si="29"/>
        <v>0</v>
      </c>
      <c r="M109" s="10">
        <f t="shared" si="26"/>
        <v>0</v>
      </c>
      <c r="N109" s="10">
        <f t="shared" si="27"/>
        <v>0</v>
      </c>
      <c r="O109" s="10">
        <f t="shared" si="28"/>
        <v>0</v>
      </c>
      <c r="Q109" s="10">
        <f t="shared" si="21"/>
        <v>0</v>
      </c>
      <c r="R109" s="10">
        <f t="shared" si="19"/>
        <v>0</v>
      </c>
      <c r="S109" s="10">
        <f t="shared" si="22"/>
        <v>0</v>
      </c>
      <c r="T109" s="10">
        <f t="shared" si="23"/>
        <v>0</v>
      </c>
      <c r="U109" s="10">
        <f t="shared" si="24"/>
        <v>0</v>
      </c>
    </row>
    <row r="110" spans="1:21" x14ac:dyDescent="0.25">
      <c r="A110" s="29"/>
      <c r="B110" s="30"/>
      <c r="C110" s="30"/>
      <c r="D110" s="30">
        <f t="shared" si="29"/>
        <v>0</v>
      </c>
      <c r="M110" s="10">
        <f t="shared" si="26"/>
        <v>0</v>
      </c>
      <c r="N110" s="10">
        <f t="shared" si="27"/>
        <v>0</v>
      </c>
      <c r="O110" s="10">
        <f t="shared" si="28"/>
        <v>0</v>
      </c>
      <c r="Q110" s="10">
        <f t="shared" si="21"/>
        <v>0</v>
      </c>
      <c r="R110" s="10">
        <f t="shared" si="19"/>
        <v>0</v>
      </c>
      <c r="S110" s="10">
        <f t="shared" si="22"/>
        <v>0</v>
      </c>
      <c r="T110" s="10">
        <f t="shared" si="23"/>
        <v>0</v>
      </c>
      <c r="U110" s="10">
        <f t="shared" si="24"/>
        <v>0</v>
      </c>
    </row>
    <row r="111" spans="1:21" x14ac:dyDescent="0.25">
      <c r="A111" s="27"/>
      <c r="B111" s="28"/>
      <c r="C111" s="28"/>
      <c r="D111" s="21">
        <f t="shared" si="29"/>
        <v>0</v>
      </c>
      <c r="M111" s="10">
        <f t="shared" si="26"/>
        <v>0</v>
      </c>
      <c r="N111" s="10">
        <f t="shared" si="27"/>
        <v>0</v>
      </c>
      <c r="O111" s="10">
        <f t="shared" si="28"/>
        <v>0</v>
      </c>
      <c r="Q111" s="10">
        <f t="shared" si="21"/>
        <v>0</v>
      </c>
      <c r="R111" s="10">
        <f t="shared" si="19"/>
        <v>0</v>
      </c>
      <c r="S111" s="10">
        <f t="shared" si="22"/>
        <v>0</v>
      </c>
      <c r="T111" s="10">
        <f t="shared" si="23"/>
        <v>0</v>
      </c>
      <c r="U111" s="10">
        <f t="shared" si="24"/>
        <v>0</v>
      </c>
    </row>
    <row r="112" spans="1:21" x14ac:dyDescent="0.25">
      <c r="A112" s="29"/>
      <c r="B112" s="30"/>
      <c r="C112" s="30"/>
      <c r="D112" s="22">
        <f t="shared" si="29"/>
        <v>0</v>
      </c>
      <c r="M112" s="10">
        <f t="shared" si="26"/>
        <v>0</v>
      </c>
      <c r="N112" s="10">
        <f t="shared" si="27"/>
        <v>0</v>
      </c>
      <c r="O112" s="10">
        <f t="shared" si="28"/>
        <v>0</v>
      </c>
      <c r="Q112" s="10">
        <f t="shared" si="21"/>
        <v>0</v>
      </c>
      <c r="R112" s="10">
        <f t="shared" si="19"/>
        <v>0</v>
      </c>
      <c r="S112" s="10">
        <f t="shared" si="22"/>
        <v>0</v>
      </c>
      <c r="T112" s="10">
        <f t="shared" si="23"/>
        <v>0</v>
      </c>
      <c r="U112" s="10">
        <f t="shared" si="24"/>
        <v>0</v>
      </c>
    </row>
    <row r="113" spans="1:21" x14ac:dyDescent="0.25">
      <c r="A113" s="27"/>
      <c r="B113" s="28"/>
      <c r="C113" s="28"/>
      <c r="D113" s="21">
        <f t="shared" si="29"/>
        <v>0</v>
      </c>
      <c r="M113" s="10">
        <f t="shared" si="26"/>
        <v>0</v>
      </c>
      <c r="N113" s="10">
        <f t="shared" si="27"/>
        <v>0</v>
      </c>
      <c r="O113" s="10">
        <f t="shared" si="28"/>
        <v>0</v>
      </c>
      <c r="Q113" s="10">
        <f t="shared" si="21"/>
        <v>0</v>
      </c>
      <c r="R113" s="10">
        <f t="shared" si="19"/>
        <v>0</v>
      </c>
      <c r="S113" s="10">
        <f t="shared" si="22"/>
        <v>0</v>
      </c>
      <c r="T113" s="10">
        <f t="shared" si="23"/>
        <v>0</v>
      </c>
      <c r="U113" s="10">
        <f t="shared" si="24"/>
        <v>0</v>
      </c>
    </row>
    <row r="114" spans="1:21" x14ac:dyDescent="0.25">
      <c r="A114" s="29"/>
      <c r="B114" s="30"/>
      <c r="C114" s="30"/>
      <c r="D114" s="30">
        <f t="shared" si="29"/>
        <v>0</v>
      </c>
      <c r="M114" s="10">
        <f t="shared" si="26"/>
        <v>0</v>
      </c>
      <c r="N114" s="10">
        <f t="shared" si="27"/>
        <v>0</v>
      </c>
      <c r="O114" s="10">
        <f t="shared" si="28"/>
        <v>0</v>
      </c>
      <c r="Q114" s="10">
        <f t="shared" si="21"/>
        <v>0</v>
      </c>
      <c r="R114" s="10">
        <f t="shared" si="19"/>
        <v>0</v>
      </c>
      <c r="S114" s="10">
        <f t="shared" si="22"/>
        <v>0</v>
      </c>
      <c r="T114" s="10">
        <f t="shared" si="23"/>
        <v>0</v>
      </c>
      <c r="U114" s="10">
        <f t="shared" si="24"/>
        <v>0</v>
      </c>
    </row>
    <row r="115" spans="1:21" x14ac:dyDescent="0.25">
      <c r="A115" s="27"/>
      <c r="B115" s="28"/>
      <c r="C115" s="28"/>
      <c r="D115" s="21">
        <f t="shared" si="29"/>
        <v>0</v>
      </c>
      <c r="M115" s="10">
        <f t="shared" si="26"/>
        <v>0</v>
      </c>
      <c r="N115" s="10">
        <f t="shared" si="27"/>
        <v>0</v>
      </c>
      <c r="O115" s="10">
        <f t="shared" si="28"/>
        <v>0</v>
      </c>
      <c r="Q115" s="10">
        <f t="shared" si="21"/>
        <v>0</v>
      </c>
      <c r="R115" s="10">
        <f t="shared" si="19"/>
        <v>0</v>
      </c>
      <c r="S115" s="10">
        <f t="shared" si="22"/>
        <v>0</v>
      </c>
      <c r="T115" s="10">
        <f t="shared" si="23"/>
        <v>0</v>
      </c>
      <c r="U115" s="10">
        <f t="shared" si="24"/>
        <v>0</v>
      </c>
    </row>
    <row r="116" spans="1:21" x14ac:dyDescent="0.25">
      <c r="A116" s="29"/>
      <c r="B116" s="30"/>
      <c r="C116" s="30"/>
      <c r="D116" s="22">
        <f t="shared" si="29"/>
        <v>0</v>
      </c>
      <c r="M116" s="10">
        <f t="shared" si="26"/>
        <v>0</v>
      </c>
      <c r="N116" s="10">
        <f t="shared" si="27"/>
        <v>0</v>
      </c>
      <c r="O116" s="10">
        <f t="shared" si="28"/>
        <v>0</v>
      </c>
      <c r="Q116" s="10">
        <f t="shared" si="21"/>
        <v>0</v>
      </c>
      <c r="R116" s="10">
        <f t="shared" si="19"/>
        <v>0</v>
      </c>
      <c r="S116" s="10">
        <f t="shared" si="22"/>
        <v>0</v>
      </c>
      <c r="T116" s="10">
        <f t="shared" si="23"/>
        <v>0</v>
      </c>
      <c r="U116" s="10">
        <f t="shared" si="24"/>
        <v>0</v>
      </c>
    </row>
    <row r="117" spans="1:21" x14ac:dyDescent="0.25">
      <c r="A117" s="27"/>
      <c r="B117" s="28"/>
      <c r="C117" s="28"/>
      <c r="D117" s="21">
        <f t="shared" si="29"/>
        <v>0</v>
      </c>
      <c r="M117" s="10">
        <f t="shared" si="26"/>
        <v>0</v>
      </c>
      <c r="N117" s="10">
        <f t="shared" si="27"/>
        <v>0</v>
      </c>
      <c r="O117" s="10">
        <f t="shared" si="28"/>
        <v>0</v>
      </c>
      <c r="Q117" s="10">
        <f t="shared" si="21"/>
        <v>0</v>
      </c>
      <c r="R117" s="10">
        <f t="shared" si="19"/>
        <v>0</v>
      </c>
      <c r="S117" s="10">
        <f t="shared" si="22"/>
        <v>0</v>
      </c>
      <c r="T117" s="10">
        <f t="shared" si="23"/>
        <v>0</v>
      </c>
      <c r="U117" s="10">
        <f t="shared" si="24"/>
        <v>0</v>
      </c>
    </row>
    <row r="118" spans="1:21" x14ac:dyDescent="0.25">
      <c r="A118" s="29"/>
      <c r="B118" s="30"/>
      <c r="C118" s="30"/>
      <c r="D118" s="30">
        <f t="shared" si="29"/>
        <v>0</v>
      </c>
      <c r="M118" s="10">
        <f t="shared" si="26"/>
        <v>0</v>
      </c>
      <c r="N118" s="10">
        <f t="shared" si="27"/>
        <v>0</v>
      </c>
      <c r="O118" s="10">
        <f t="shared" si="28"/>
        <v>0</v>
      </c>
      <c r="Q118" s="10">
        <f t="shared" si="21"/>
        <v>0</v>
      </c>
      <c r="R118" s="10">
        <f t="shared" si="19"/>
        <v>0</v>
      </c>
      <c r="S118" s="10">
        <f t="shared" si="22"/>
        <v>0</v>
      </c>
      <c r="T118" s="10">
        <f t="shared" si="23"/>
        <v>0</v>
      </c>
      <c r="U118" s="10">
        <f t="shared" si="24"/>
        <v>0</v>
      </c>
    </row>
    <row r="119" spans="1:21" x14ac:dyDescent="0.25">
      <c r="A119" s="27"/>
      <c r="B119" s="28"/>
      <c r="C119" s="28"/>
      <c r="D119" s="21">
        <f t="shared" si="29"/>
        <v>0</v>
      </c>
      <c r="M119" s="10">
        <f t="shared" si="26"/>
        <v>0</v>
      </c>
      <c r="N119" s="10">
        <f t="shared" si="27"/>
        <v>0</v>
      </c>
      <c r="O119" s="10">
        <f t="shared" si="28"/>
        <v>0</v>
      </c>
      <c r="Q119" s="10">
        <f t="shared" si="21"/>
        <v>0</v>
      </c>
      <c r="R119" s="10">
        <f t="shared" si="19"/>
        <v>0</v>
      </c>
      <c r="S119" s="10">
        <f t="shared" si="22"/>
        <v>0</v>
      </c>
      <c r="T119" s="10">
        <f t="shared" si="23"/>
        <v>0</v>
      </c>
      <c r="U119" s="10">
        <f t="shared" si="24"/>
        <v>0</v>
      </c>
    </row>
    <row r="120" spans="1:21" x14ac:dyDescent="0.25">
      <c r="A120" s="29"/>
      <c r="B120" s="30"/>
      <c r="C120" s="30"/>
      <c r="D120" s="22">
        <f t="shared" si="29"/>
        <v>0</v>
      </c>
      <c r="M120" s="10">
        <f t="shared" si="26"/>
        <v>0</v>
      </c>
      <c r="N120" s="10">
        <f t="shared" si="27"/>
        <v>0</v>
      </c>
      <c r="O120" s="10">
        <f t="shared" si="28"/>
        <v>0</v>
      </c>
      <c r="Q120" s="10">
        <f t="shared" si="21"/>
        <v>0</v>
      </c>
      <c r="R120" s="10">
        <f t="shared" si="19"/>
        <v>0</v>
      </c>
      <c r="S120" s="10">
        <f t="shared" si="22"/>
        <v>0</v>
      </c>
      <c r="T120" s="10">
        <f t="shared" si="23"/>
        <v>0</v>
      </c>
      <c r="U120" s="10">
        <f t="shared" si="24"/>
        <v>0</v>
      </c>
    </row>
    <row r="121" spans="1:21" x14ac:dyDescent="0.25">
      <c r="A121" s="27"/>
      <c r="B121" s="28"/>
      <c r="C121" s="28"/>
      <c r="D121" s="21">
        <f t="shared" si="29"/>
        <v>0</v>
      </c>
      <c r="M121" s="10">
        <f t="shared" si="26"/>
        <v>0</v>
      </c>
      <c r="N121" s="10">
        <f t="shared" si="27"/>
        <v>0</v>
      </c>
      <c r="O121" s="10">
        <f t="shared" si="28"/>
        <v>0</v>
      </c>
      <c r="Q121" s="10">
        <f t="shared" si="21"/>
        <v>0</v>
      </c>
      <c r="R121" s="10">
        <f t="shared" si="19"/>
        <v>0</v>
      </c>
      <c r="S121" s="10">
        <f t="shared" si="22"/>
        <v>0</v>
      </c>
      <c r="T121" s="10">
        <f t="shared" si="23"/>
        <v>0</v>
      </c>
      <c r="U121" s="10">
        <f t="shared" si="24"/>
        <v>0</v>
      </c>
    </row>
    <row r="122" spans="1:21" x14ac:dyDescent="0.25">
      <c r="A122" s="29"/>
      <c r="B122" s="30"/>
      <c r="C122" s="30"/>
      <c r="D122" s="30">
        <f t="shared" si="29"/>
        <v>0</v>
      </c>
      <c r="M122" s="10">
        <f t="shared" si="26"/>
        <v>0</v>
      </c>
      <c r="N122" s="10">
        <f t="shared" si="27"/>
        <v>0</v>
      </c>
      <c r="O122" s="10">
        <f t="shared" si="28"/>
        <v>0</v>
      </c>
      <c r="Q122" s="10">
        <f t="shared" si="21"/>
        <v>0</v>
      </c>
      <c r="R122" s="10">
        <f t="shared" si="19"/>
        <v>0</v>
      </c>
      <c r="S122" s="10">
        <f t="shared" si="22"/>
        <v>0</v>
      </c>
      <c r="T122" s="10">
        <f t="shared" si="23"/>
        <v>0</v>
      </c>
      <c r="U122" s="10">
        <f t="shared" si="24"/>
        <v>0</v>
      </c>
    </row>
    <row r="123" spans="1:21" x14ac:dyDescent="0.25">
      <c r="A123" s="27"/>
      <c r="B123" s="28"/>
      <c r="C123" s="28"/>
      <c r="D123" s="21">
        <f t="shared" si="29"/>
        <v>0</v>
      </c>
      <c r="M123" s="10">
        <f t="shared" si="26"/>
        <v>0</v>
      </c>
      <c r="N123" s="10">
        <f t="shared" si="27"/>
        <v>0</v>
      </c>
      <c r="O123" s="10">
        <f t="shared" si="28"/>
        <v>0</v>
      </c>
      <c r="Q123" s="10">
        <f t="shared" si="21"/>
        <v>0</v>
      </c>
      <c r="R123" s="10">
        <f t="shared" si="19"/>
        <v>0</v>
      </c>
      <c r="S123" s="10">
        <f t="shared" si="22"/>
        <v>0</v>
      </c>
      <c r="T123" s="10">
        <f t="shared" si="23"/>
        <v>0</v>
      </c>
      <c r="U123" s="10">
        <f t="shared" si="24"/>
        <v>0</v>
      </c>
    </row>
    <row r="124" spans="1:21" x14ac:dyDescent="0.25">
      <c r="A124" s="29"/>
      <c r="B124" s="30"/>
      <c r="C124" s="30"/>
      <c r="D124" s="22">
        <f t="shared" si="29"/>
        <v>0</v>
      </c>
      <c r="M124" s="10">
        <f t="shared" si="26"/>
        <v>0</v>
      </c>
      <c r="N124" s="10">
        <f t="shared" si="27"/>
        <v>0</v>
      </c>
      <c r="O124" s="10">
        <f t="shared" si="28"/>
        <v>0</v>
      </c>
      <c r="Q124" s="10">
        <f t="shared" si="21"/>
        <v>0</v>
      </c>
      <c r="R124" s="10">
        <f t="shared" si="19"/>
        <v>0</v>
      </c>
      <c r="S124" s="10">
        <f t="shared" si="22"/>
        <v>0</v>
      </c>
      <c r="T124" s="10">
        <f t="shared" si="23"/>
        <v>0</v>
      </c>
      <c r="U124" s="10">
        <f t="shared" si="24"/>
        <v>0</v>
      </c>
    </row>
    <row r="125" spans="1:21" x14ac:dyDescent="0.25">
      <c r="A125" s="27"/>
      <c r="B125" s="28"/>
      <c r="C125" s="28"/>
      <c r="D125" s="21">
        <f t="shared" si="29"/>
        <v>0</v>
      </c>
      <c r="M125" s="10">
        <f t="shared" si="26"/>
        <v>0</v>
      </c>
      <c r="N125" s="10">
        <f t="shared" si="27"/>
        <v>0</v>
      </c>
      <c r="O125" s="10">
        <f t="shared" si="28"/>
        <v>0</v>
      </c>
      <c r="Q125" s="10">
        <f t="shared" si="21"/>
        <v>0</v>
      </c>
      <c r="R125" s="10">
        <f t="shared" si="19"/>
        <v>0</v>
      </c>
      <c r="S125" s="10">
        <f t="shared" si="22"/>
        <v>0</v>
      </c>
      <c r="T125" s="10">
        <f t="shared" si="23"/>
        <v>0</v>
      </c>
      <c r="U125" s="10">
        <f t="shared" si="24"/>
        <v>0</v>
      </c>
    </row>
    <row r="126" spans="1:21" x14ac:dyDescent="0.25">
      <c r="A126" s="29"/>
      <c r="B126" s="30"/>
      <c r="C126" s="30"/>
      <c r="D126" s="30">
        <f t="shared" si="29"/>
        <v>0</v>
      </c>
      <c r="M126" s="10">
        <f t="shared" si="26"/>
        <v>0</v>
      </c>
      <c r="N126" s="10">
        <f t="shared" si="27"/>
        <v>0</v>
      </c>
      <c r="O126" s="10">
        <f t="shared" si="28"/>
        <v>0</v>
      </c>
      <c r="Q126" s="10">
        <f t="shared" si="21"/>
        <v>0</v>
      </c>
      <c r="R126" s="10">
        <f t="shared" si="19"/>
        <v>0</v>
      </c>
      <c r="S126" s="10">
        <f t="shared" si="22"/>
        <v>0</v>
      </c>
      <c r="T126" s="10">
        <f t="shared" si="23"/>
        <v>0</v>
      </c>
      <c r="U126" s="10">
        <f t="shared" si="24"/>
        <v>0</v>
      </c>
    </row>
    <row r="127" spans="1:21" x14ac:dyDescent="0.25">
      <c r="A127" s="27"/>
      <c r="B127" s="28"/>
      <c r="C127" s="28"/>
      <c r="D127" s="21">
        <f t="shared" si="29"/>
        <v>0</v>
      </c>
      <c r="M127" s="10">
        <f t="shared" si="26"/>
        <v>0</v>
      </c>
      <c r="N127" s="10">
        <f t="shared" si="27"/>
        <v>0</v>
      </c>
      <c r="O127" s="10">
        <f t="shared" si="28"/>
        <v>0</v>
      </c>
      <c r="Q127" s="10">
        <f t="shared" si="21"/>
        <v>0</v>
      </c>
      <c r="R127" s="10">
        <f t="shared" si="19"/>
        <v>0</v>
      </c>
      <c r="S127" s="10">
        <f t="shared" si="22"/>
        <v>0</v>
      </c>
      <c r="T127" s="10">
        <f t="shared" si="23"/>
        <v>0</v>
      </c>
      <c r="U127" s="10">
        <f t="shared" si="24"/>
        <v>0</v>
      </c>
    </row>
    <row r="128" spans="1:21" x14ac:dyDescent="0.25">
      <c r="A128" s="29"/>
      <c r="B128" s="30"/>
      <c r="C128" s="30"/>
      <c r="D128" s="22">
        <f t="shared" si="29"/>
        <v>0</v>
      </c>
      <c r="M128" s="10">
        <f t="shared" si="26"/>
        <v>0</v>
      </c>
      <c r="N128" s="10">
        <f t="shared" si="27"/>
        <v>0</v>
      </c>
      <c r="O128" s="10">
        <f t="shared" si="28"/>
        <v>0</v>
      </c>
      <c r="Q128" s="10">
        <f t="shared" si="21"/>
        <v>0</v>
      </c>
      <c r="R128" s="10">
        <f t="shared" si="19"/>
        <v>0</v>
      </c>
      <c r="S128" s="10">
        <f t="shared" si="22"/>
        <v>0</v>
      </c>
      <c r="T128" s="10">
        <f t="shared" si="23"/>
        <v>0</v>
      </c>
      <c r="U128" s="10">
        <f t="shared" si="24"/>
        <v>0</v>
      </c>
    </row>
    <row r="129" spans="1:21" x14ac:dyDescent="0.25">
      <c r="A129" s="27"/>
      <c r="B129" s="28"/>
      <c r="C129" s="28"/>
      <c r="D129" s="21">
        <f t="shared" si="29"/>
        <v>0</v>
      </c>
      <c r="M129" s="10">
        <f t="shared" si="26"/>
        <v>0</v>
      </c>
      <c r="N129" s="10">
        <f t="shared" si="27"/>
        <v>0</v>
      </c>
      <c r="O129" s="10">
        <f t="shared" si="28"/>
        <v>0</v>
      </c>
      <c r="Q129" s="10">
        <f t="shared" si="21"/>
        <v>0</v>
      </c>
      <c r="R129" s="10">
        <f t="shared" si="19"/>
        <v>0</v>
      </c>
      <c r="S129" s="10">
        <f t="shared" si="22"/>
        <v>0</v>
      </c>
      <c r="T129" s="10">
        <f t="shared" si="23"/>
        <v>0</v>
      </c>
      <c r="U129" s="10">
        <f t="shared" si="24"/>
        <v>0</v>
      </c>
    </row>
    <row r="130" spans="1:21" x14ac:dyDescent="0.25">
      <c r="A130" s="29"/>
      <c r="B130" s="30"/>
      <c r="C130" s="30"/>
      <c r="D130" s="30">
        <f t="shared" si="29"/>
        <v>0</v>
      </c>
      <c r="M130" s="10">
        <f t="shared" si="26"/>
        <v>0</v>
      </c>
      <c r="N130" s="10">
        <f t="shared" si="27"/>
        <v>0</v>
      </c>
      <c r="O130" s="10">
        <f t="shared" si="28"/>
        <v>0</v>
      </c>
      <c r="Q130" s="10">
        <f t="shared" si="21"/>
        <v>0</v>
      </c>
      <c r="R130" s="10">
        <f t="shared" si="19"/>
        <v>0</v>
      </c>
      <c r="S130" s="10">
        <f t="shared" si="22"/>
        <v>0</v>
      </c>
      <c r="T130" s="10">
        <f t="shared" si="23"/>
        <v>0</v>
      </c>
      <c r="U130" s="10">
        <f t="shared" si="24"/>
        <v>0</v>
      </c>
    </row>
    <row r="131" spans="1:21" x14ac:dyDescent="0.25">
      <c r="A131" s="27"/>
      <c r="B131" s="28"/>
      <c r="C131" s="28"/>
      <c r="D131" s="21">
        <f t="shared" si="29"/>
        <v>0</v>
      </c>
      <c r="M131" s="10">
        <f t="shared" si="26"/>
        <v>0</v>
      </c>
      <c r="N131" s="10">
        <f t="shared" si="27"/>
        <v>0</v>
      </c>
      <c r="O131" s="10">
        <f t="shared" si="28"/>
        <v>0</v>
      </c>
      <c r="Q131" s="10">
        <f t="shared" si="21"/>
        <v>0</v>
      </c>
      <c r="R131" s="10">
        <f t="shared" si="19"/>
        <v>0</v>
      </c>
      <c r="S131" s="10">
        <f t="shared" si="22"/>
        <v>0</v>
      </c>
      <c r="T131" s="10">
        <f t="shared" si="23"/>
        <v>0</v>
      </c>
      <c r="U131" s="10">
        <f t="shared" si="24"/>
        <v>0</v>
      </c>
    </row>
    <row r="132" spans="1:21" x14ac:dyDescent="0.25">
      <c r="A132" s="29"/>
      <c r="B132" s="30"/>
      <c r="C132" s="30"/>
      <c r="D132" s="22">
        <f t="shared" si="29"/>
        <v>0</v>
      </c>
      <c r="M132" s="10">
        <f t="shared" si="26"/>
        <v>0</v>
      </c>
      <c r="N132" s="10">
        <f t="shared" si="27"/>
        <v>0</v>
      </c>
      <c r="O132" s="10">
        <f t="shared" si="28"/>
        <v>0</v>
      </c>
      <c r="Q132" s="10">
        <f t="shared" si="21"/>
        <v>0</v>
      </c>
      <c r="R132" s="10">
        <f t="shared" si="19"/>
        <v>0</v>
      </c>
      <c r="S132" s="10">
        <f t="shared" si="22"/>
        <v>0</v>
      </c>
      <c r="T132" s="10">
        <f t="shared" si="23"/>
        <v>0</v>
      </c>
      <c r="U132" s="10">
        <f t="shared" si="24"/>
        <v>0</v>
      </c>
    </row>
    <row r="133" spans="1:21" x14ac:dyDescent="0.25">
      <c r="A133" s="27"/>
      <c r="B133" s="28"/>
      <c r="C133" s="28"/>
      <c r="D133" s="21">
        <f t="shared" si="29"/>
        <v>0</v>
      </c>
      <c r="M133" s="10">
        <f t="shared" si="26"/>
        <v>0</v>
      </c>
      <c r="N133" s="10">
        <f t="shared" si="27"/>
        <v>0</v>
      </c>
      <c r="O133" s="10">
        <f t="shared" si="28"/>
        <v>0</v>
      </c>
      <c r="Q133" s="10">
        <f t="shared" si="21"/>
        <v>0</v>
      </c>
      <c r="R133" s="10">
        <f t="shared" si="19"/>
        <v>0</v>
      </c>
      <c r="S133" s="10">
        <f t="shared" si="22"/>
        <v>0</v>
      </c>
      <c r="T133" s="10">
        <f t="shared" si="23"/>
        <v>0</v>
      </c>
      <c r="U133" s="10">
        <f t="shared" si="24"/>
        <v>0</v>
      </c>
    </row>
    <row r="134" spans="1:21" x14ac:dyDescent="0.25">
      <c r="A134" s="29"/>
      <c r="B134" s="30"/>
      <c r="C134" s="30"/>
      <c r="D134" s="30">
        <f t="shared" si="29"/>
        <v>0</v>
      </c>
      <c r="M134" s="10">
        <f t="shared" si="26"/>
        <v>0</v>
      </c>
      <c r="N134" s="10">
        <f t="shared" si="27"/>
        <v>0</v>
      </c>
      <c r="O134" s="10">
        <f t="shared" si="28"/>
        <v>0</v>
      </c>
      <c r="Q134" s="10">
        <f t="shared" si="21"/>
        <v>0</v>
      </c>
      <c r="R134" s="10">
        <f t="shared" si="19"/>
        <v>0</v>
      </c>
      <c r="S134" s="10">
        <f t="shared" si="22"/>
        <v>0</v>
      </c>
      <c r="T134" s="10">
        <f t="shared" si="23"/>
        <v>0</v>
      </c>
      <c r="U134" s="10">
        <f t="shared" si="24"/>
        <v>0</v>
      </c>
    </row>
    <row r="135" spans="1:21" x14ac:dyDescent="0.25">
      <c r="A135" s="27"/>
      <c r="B135" s="28"/>
      <c r="C135" s="28"/>
      <c r="D135" s="21">
        <f t="shared" si="29"/>
        <v>0</v>
      </c>
      <c r="M135" s="10">
        <f t="shared" si="26"/>
        <v>0</v>
      </c>
      <c r="N135" s="10">
        <f t="shared" si="27"/>
        <v>0</v>
      </c>
      <c r="O135" s="10">
        <f t="shared" si="28"/>
        <v>0</v>
      </c>
      <c r="Q135" s="10">
        <f t="shared" si="21"/>
        <v>0</v>
      </c>
      <c r="R135" s="10">
        <f t="shared" si="19"/>
        <v>0</v>
      </c>
      <c r="S135" s="10">
        <f t="shared" si="22"/>
        <v>0</v>
      </c>
      <c r="T135" s="10">
        <f t="shared" si="23"/>
        <v>0</v>
      </c>
      <c r="U135" s="10">
        <f t="shared" si="24"/>
        <v>0</v>
      </c>
    </row>
    <row r="136" spans="1:21" x14ac:dyDescent="0.25">
      <c r="A136" s="29"/>
      <c r="B136" s="30"/>
      <c r="C136" s="30"/>
      <c r="D136" s="22">
        <f t="shared" si="29"/>
        <v>0</v>
      </c>
      <c r="M136" s="10">
        <f t="shared" si="26"/>
        <v>0</v>
      </c>
      <c r="N136" s="10">
        <f t="shared" si="27"/>
        <v>0</v>
      </c>
      <c r="O136" s="10">
        <f t="shared" si="28"/>
        <v>0</v>
      </c>
      <c r="Q136" s="10">
        <f t="shared" si="21"/>
        <v>0</v>
      </c>
      <c r="R136" s="10">
        <f t="shared" si="19"/>
        <v>0</v>
      </c>
      <c r="S136" s="10">
        <f t="shared" si="22"/>
        <v>0</v>
      </c>
      <c r="T136" s="10">
        <f t="shared" si="23"/>
        <v>0</v>
      </c>
      <c r="U136" s="10">
        <f t="shared" si="24"/>
        <v>0</v>
      </c>
    </row>
    <row r="137" spans="1:21" x14ac:dyDescent="0.25">
      <c r="A137" s="27"/>
      <c r="B137" s="28"/>
      <c r="C137" s="28"/>
      <c r="D137" s="21">
        <f t="shared" si="29"/>
        <v>0</v>
      </c>
      <c r="M137" s="10">
        <f t="shared" si="26"/>
        <v>0</v>
      </c>
      <c r="N137" s="10">
        <f t="shared" si="27"/>
        <v>0</v>
      </c>
      <c r="O137" s="10">
        <f t="shared" si="28"/>
        <v>0</v>
      </c>
      <c r="Q137" s="10">
        <f t="shared" si="21"/>
        <v>0</v>
      </c>
      <c r="R137" s="10">
        <f t="shared" si="19"/>
        <v>0</v>
      </c>
      <c r="S137" s="10">
        <f t="shared" si="22"/>
        <v>0</v>
      </c>
      <c r="T137" s="10">
        <f t="shared" si="23"/>
        <v>0</v>
      </c>
      <c r="U137" s="10">
        <f t="shared" si="24"/>
        <v>0</v>
      </c>
    </row>
    <row r="138" spans="1:21" x14ac:dyDescent="0.25">
      <c r="A138" s="29"/>
      <c r="B138" s="30"/>
      <c r="C138" s="30"/>
      <c r="D138" s="30">
        <f t="shared" si="29"/>
        <v>0</v>
      </c>
      <c r="M138" s="10">
        <f t="shared" si="26"/>
        <v>0</v>
      </c>
      <c r="N138" s="10">
        <f t="shared" si="27"/>
        <v>0</v>
      </c>
      <c r="O138" s="10">
        <f t="shared" si="28"/>
        <v>0</v>
      </c>
      <c r="Q138" s="10">
        <f t="shared" si="21"/>
        <v>0</v>
      </c>
      <c r="R138" s="10">
        <f t="shared" si="19"/>
        <v>0</v>
      </c>
      <c r="S138" s="10">
        <f t="shared" si="22"/>
        <v>0</v>
      </c>
      <c r="T138" s="10">
        <f t="shared" si="23"/>
        <v>0</v>
      </c>
      <c r="U138" s="10">
        <f t="shared" si="24"/>
        <v>0</v>
      </c>
    </row>
    <row r="139" spans="1:21" x14ac:dyDescent="0.25">
      <c r="A139" s="27"/>
      <c r="B139" s="28"/>
      <c r="C139" s="28"/>
      <c r="D139" s="21">
        <f t="shared" si="29"/>
        <v>0</v>
      </c>
      <c r="M139" s="10">
        <f t="shared" si="26"/>
        <v>0</v>
      </c>
      <c r="N139" s="10">
        <f t="shared" si="27"/>
        <v>0</v>
      </c>
      <c r="O139" s="10">
        <f t="shared" si="28"/>
        <v>0</v>
      </c>
      <c r="Q139" s="10">
        <f t="shared" si="21"/>
        <v>0</v>
      </c>
      <c r="R139" s="10">
        <f t="shared" si="19"/>
        <v>0</v>
      </c>
      <c r="S139" s="10">
        <f t="shared" si="22"/>
        <v>0</v>
      </c>
      <c r="T139" s="10">
        <f t="shared" si="23"/>
        <v>0</v>
      </c>
      <c r="U139" s="10">
        <f t="shared" si="24"/>
        <v>0</v>
      </c>
    </row>
    <row r="140" spans="1:21" x14ac:dyDescent="0.25">
      <c r="A140" s="29"/>
      <c r="B140" s="30"/>
      <c r="C140" s="30"/>
      <c r="D140" s="22">
        <f t="shared" si="29"/>
        <v>0</v>
      </c>
      <c r="M140" s="10">
        <f t="shared" si="26"/>
        <v>0</v>
      </c>
      <c r="N140" s="10">
        <f t="shared" si="27"/>
        <v>0</v>
      </c>
      <c r="O140" s="10">
        <f t="shared" si="28"/>
        <v>0</v>
      </c>
      <c r="Q140" s="10">
        <f t="shared" si="21"/>
        <v>0</v>
      </c>
      <c r="R140" s="10">
        <f t="shared" si="19"/>
        <v>0</v>
      </c>
      <c r="S140" s="10">
        <f t="shared" si="22"/>
        <v>0</v>
      </c>
      <c r="T140" s="10">
        <f t="shared" si="23"/>
        <v>0</v>
      </c>
      <c r="U140" s="10">
        <f t="shared" si="24"/>
        <v>0</v>
      </c>
    </row>
    <row r="141" spans="1:21" x14ac:dyDescent="0.25">
      <c r="A141" s="27"/>
      <c r="B141" s="28"/>
      <c r="C141" s="28"/>
      <c r="D141" s="21">
        <f t="shared" si="29"/>
        <v>0</v>
      </c>
      <c r="M141" s="10">
        <f t="shared" si="26"/>
        <v>0</v>
      </c>
      <c r="N141" s="10">
        <f t="shared" si="27"/>
        <v>0</v>
      </c>
      <c r="O141" s="10">
        <f t="shared" si="28"/>
        <v>0</v>
      </c>
      <c r="Q141" s="10">
        <f t="shared" si="21"/>
        <v>0</v>
      </c>
      <c r="R141" s="10">
        <f t="shared" si="19"/>
        <v>0</v>
      </c>
      <c r="S141" s="10">
        <f t="shared" si="22"/>
        <v>0</v>
      </c>
      <c r="T141" s="10">
        <f t="shared" si="23"/>
        <v>0</v>
      </c>
      <c r="U141" s="10">
        <f t="shared" si="24"/>
        <v>0</v>
      </c>
    </row>
    <row r="142" spans="1:21" x14ac:dyDescent="0.25">
      <c r="A142" s="29"/>
      <c r="B142" s="30"/>
      <c r="C142" s="30"/>
      <c r="D142" s="30">
        <f t="shared" si="29"/>
        <v>0</v>
      </c>
      <c r="M142" s="10">
        <f t="shared" si="26"/>
        <v>0</v>
      </c>
      <c r="N142" s="10">
        <f t="shared" si="27"/>
        <v>0</v>
      </c>
      <c r="O142" s="10">
        <f t="shared" si="28"/>
        <v>0</v>
      </c>
      <c r="Q142" s="10">
        <f t="shared" si="21"/>
        <v>0</v>
      </c>
      <c r="R142" s="10">
        <f t="shared" si="19"/>
        <v>0</v>
      </c>
      <c r="S142" s="10">
        <f t="shared" si="22"/>
        <v>0</v>
      </c>
      <c r="T142" s="10">
        <f t="shared" si="23"/>
        <v>0</v>
      </c>
      <c r="U142" s="10">
        <f t="shared" si="24"/>
        <v>0</v>
      </c>
    </row>
    <row r="143" spans="1:21" x14ac:dyDescent="0.25">
      <c r="A143" s="27"/>
      <c r="B143" s="28"/>
      <c r="C143" s="28"/>
      <c r="D143" s="21">
        <f t="shared" si="29"/>
        <v>0</v>
      </c>
      <c r="M143" s="10">
        <f t="shared" si="26"/>
        <v>0</v>
      </c>
      <c r="N143" s="10">
        <f t="shared" si="27"/>
        <v>0</v>
      </c>
      <c r="O143" s="10">
        <f t="shared" si="28"/>
        <v>0</v>
      </c>
      <c r="Q143" s="10">
        <f t="shared" si="21"/>
        <v>0</v>
      </c>
      <c r="R143" s="10">
        <f t="shared" ref="R143:R206" si="30">COUNTIF(B143, "&gt;" &amp;$G$27)</f>
        <v>0</v>
      </c>
      <c r="S143" s="10">
        <f t="shared" si="22"/>
        <v>0</v>
      </c>
      <c r="T143" s="10">
        <f t="shared" si="23"/>
        <v>0</v>
      </c>
      <c r="U143" s="10">
        <f t="shared" si="24"/>
        <v>0</v>
      </c>
    </row>
    <row r="144" spans="1:21" x14ac:dyDescent="0.25">
      <c r="A144" s="29"/>
      <c r="B144" s="30"/>
      <c r="C144" s="30"/>
      <c r="D144" s="22">
        <f t="shared" si="29"/>
        <v>0</v>
      </c>
      <c r="M144" s="10">
        <f t="shared" si="26"/>
        <v>0</v>
      </c>
      <c r="N144" s="10">
        <f t="shared" si="27"/>
        <v>0</v>
      </c>
      <c r="O144" s="10">
        <f t="shared" si="28"/>
        <v>0</v>
      </c>
      <c r="Q144" s="10">
        <f t="shared" si="21"/>
        <v>0</v>
      </c>
      <c r="R144" s="10">
        <f t="shared" si="30"/>
        <v>0</v>
      </c>
      <c r="S144" s="10">
        <f t="shared" si="22"/>
        <v>0</v>
      </c>
      <c r="T144" s="10">
        <f t="shared" si="23"/>
        <v>0</v>
      </c>
      <c r="U144" s="10">
        <f t="shared" si="24"/>
        <v>0</v>
      </c>
    </row>
    <row r="145" spans="1:21" x14ac:dyDescent="0.25">
      <c r="A145" s="27"/>
      <c r="B145" s="28"/>
      <c r="C145" s="28"/>
      <c r="D145" s="21">
        <f t="shared" si="29"/>
        <v>0</v>
      </c>
      <c r="M145" s="10">
        <f t="shared" si="26"/>
        <v>0</v>
      </c>
      <c r="N145" s="10">
        <f t="shared" si="27"/>
        <v>0</v>
      </c>
      <c r="O145" s="10">
        <f t="shared" si="28"/>
        <v>0</v>
      </c>
      <c r="Q145" s="10">
        <f t="shared" si="21"/>
        <v>0</v>
      </c>
      <c r="R145" s="10">
        <f t="shared" si="30"/>
        <v>0</v>
      </c>
      <c r="S145" s="10">
        <f t="shared" si="22"/>
        <v>0</v>
      </c>
      <c r="T145" s="10">
        <f t="shared" si="23"/>
        <v>0</v>
      </c>
      <c r="U145" s="10">
        <f t="shared" si="24"/>
        <v>0</v>
      </c>
    </row>
    <row r="146" spans="1:21" x14ac:dyDescent="0.25">
      <c r="A146" s="29"/>
      <c r="B146" s="30"/>
      <c r="C146" s="30"/>
      <c r="D146" s="30">
        <f t="shared" si="29"/>
        <v>0</v>
      </c>
      <c r="M146" s="10">
        <f t="shared" si="26"/>
        <v>0</v>
      </c>
      <c r="N146" s="10">
        <f t="shared" si="27"/>
        <v>0</v>
      </c>
      <c r="O146" s="10">
        <f t="shared" si="28"/>
        <v>0</v>
      </c>
      <c r="Q146" s="10">
        <f t="shared" si="21"/>
        <v>0</v>
      </c>
      <c r="R146" s="10">
        <f t="shared" si="30"/>
        <v>0</v>
      </c>
      <c r="S146" s="10">
        <f t="shared" si="22"/>
        <v>0</v>
      </c>
      <c r="T146" s="10">
        <f t="shared" si="23"/>
        <v>0</v>
      </c>
      <c r="U146" s="10">
        <f t="shared" si="24"/>
        <v>0</v>
      </c>
    </row>
    <row r="147" spans="1:21" x14ac:dyDescent="0.25">
      <c r="A147" s="27"/>
      <c r="B147" s="28"/>
      <c r="C147" s="28"/>
      <c r="D147" s="21">
        <f t="shared" si="29"/>
        <v>0</v>
      </c>
      <c r="M147" s="10">
        <f t="shared" si="26"/>
        <v>0</v>
      </c>
      <c r="N147" s="10">
        <f t="shared" si="27"/>
        <v>0</v>
      </c>
      <c r="O147" s="10">
        <f t="shared" si="28"/>
        <v>0</v>
      </c>
      <c r="Q147" s="10">
        <f t="shared" ref="Q147:Q210" si="31">SUM(R147:U147)</f>
        <v>0</v>
      </c>
      <c r="R147" s="10">
        <f t="shared" si="30"/>
        <v>0</v>
      </c>
      <c r="S147" s="10">
        <f t="shared" ref="S147:S210" si="32">COUNTIF(B147, "&lt;" &amp; $G$28)</f>
        <v>0</v>
      </c>
      <c r="T147" s="10">
        <f t="shared" ref="T147:T210" si="33">COUNTIF(B147, "&gt;" &amp; $G$34)</f>
        <v>0</v>
      </c>
      <c r="U147" s="10">
        <f t="shared" ref="U147:U210" si="34">COUNTIF(B147, "&lt;" &amp; $G$33)</f>
        <v>0</v>
      </c>
    </row>
    <row r="148" spans="1:21" x14ac:dyDescent="0.25">
      <c r="A148" s="29"/>
      <c r="B148" s="30"/>
      <c r="C148" s="30"/>
      <c r="D148" s="22">
        <f t="shared" si="29"/>
        <v>0</v>
      </c>
      <c r="M148" s="10">
        <f t="shared" si="26"/>
        <v>0</v>
      </c>
      <c r="N148" s="10">
        <f t="shared" si="27"/>
        <v>0</v>
      </c>
      <c r="O148" s="10">
        <f t="shared" si="28"/>
        <v>0</v>
      </c>
      <c r="Q148" s="10">
        <f t="shared" si="31"/>
        <v>0</v>
      </c>
      <c r="R148" s="10">
        <f t="shared" si="30"/>
        <v>0</v>
      </c>
      <c r="S148" s="10">
        <f t="shared" si="32"/>
        <v>0</v>
      </c>
      <c r="T148" s="10">
        <f t="shared" si="33"/>
        <v>0</v>
      </c>
      <c r="U148" s="10">
        <f t="shared" si="34"/>
        <v>0</v>
      </c>
    </row>
    <row r="149" spans="1:21" x14ac:dyDescent="0.25">
      <c r="A149" s="27"/>
      <c r="B149" s="28"/>
      <c r="C149" s="28"/>
      <c r="D149" s="21">
        <f t="shared" si="29"/>
        <v>0</v>
      </c>
      <c r="M149" s="10">
        <f t="shared" si="26"/>
        <v>0</v>
      </c>
      <c r="N149" s="10">
        <f t="shared" si="27"/>
        <v>0</v>
      </c>
      <c r="O149" s="10">
        <f t="shared" si="28"/>
        <v>0</v>
      </c>
      <c r="Q149" s="10">
        <f t="shared" si="31"/>
        <v>0</v>
      </c>
      <c r="R149" s="10">
        <f t="shared" si="30"/>
        <v>0</v>
      </c>
      <c r="S149" s="10">
        <f t="shared" si="32"/>
        <v>0</v>
      </c>
      <c r="T149" s="10">
        <f t="shared" si="33"/>
        <v>0</v>
      </c>
      <c r="U149" s="10">
        <f t="shared" si="34"/>
        <v>0</v>
      </c>
    </row>
    <row r="150" spans="1:21" x14ac:dyDescent="0.25">
      <c r="A150" s="29"/>
      <c r="B150" s="30"/>
      <c r="C150" s="30"/>
      <c r="D150" s="30">
        <f t="shared" si="29"/>
        <v>0</v>
      </c>
      <c r="M150" s="10">
        <f t="shared" si="26"/>
        <v>0</v>
      </c>
      <c r="N150" s="10">
        <f t="shared" si="27"/>
        <v>0</v>
      </c>
      <c r="O150" s="10">
        <f t="shared" si="28"/>
        <v>0</v>
      </c>
      <c r="Q150" s="10">
        <f t="shared" si="31"/>
        <v>0</v>
      </c>
      <c r="R150" s="10">
        <f t="shared" si="30"/>
        <v>0</v>
      </c>
      <c r="S150" s="10">
        <f t="shared" si="32"/>
        <v>0</v>
      </c>
      <c r="T150" s="10">
        <f t="shared" si="33"/>
        <v>0</v>
      </c>
      <c r="U150" s="10">
        <f t="shared" si="34"/>
        <v>0</v>
      </c>
    </row>
    <row r="151" spans="1:21" x14ac:dyDescent="0.25">
      <c r="A151" s="27"/>
      <c r="B151" s="28"/>
      <c r="C151" s="28"/>
      <c r="D151" s="21">
        <f t="shared" si="29"/>
        <v>0</v>
      </c>
      <c r="M151" s="10">
        <f t="shared" si="26"/>
        <v>0</v>
      </c>
      <c r="N151" s="10">
        <f t="shared" si="27"/>
        <v>0</v>
      </c>
      <c r="O151" s="10">
        <f t="shared" si="28"/>
        <v>0</v>
      </c>
      <c r="Q151" s="10">
        <f t="shared" si="31"/>
        <v>0</v>
      </c>
      <c r="R151" s="10">
        <f t="shared" si="30"/>
        <v>0</v>
      </c>
      <c r="S151" s="10">
        <f t="shared" si="32"/>
        <v>0</v>
      </c>
      <c r="T151" s="10">
        <f t="shared" si="33"/>
        <v>0</v>
      </c>
      <c r="U151" s="10">
        <f t="shared" si="34"/>
        <v>0</v>
      </c>
    </row>
    <row r="152" spans="1:21" x14ac:dyDescent="0.25">
      <c r="A152" s="29"/>
      <c r="B152" s="30"/>
      <c r="C152" s="30"/>
      <c r="D152" s="22">
        <f t="shared" si="29"/>
        <v>0</v>
      </c>
      <c r="M152" s="10">
        <f t="shared" si="26"/>
        <v>0</v>
      </c>
      <c r="N152" s="10">
        <f t="shared" si="27"/>
        <v>0</v>
      </c>
      <c r="O152" s="10">
        <f t="shared" si="28"/>
        <v>0</v>
      </c>
      <c r="Q152" s="10">
        <f t="shared" si="31"/>
        <v>0</v>
      </c>
      <c r="R152" s="10">
        <f t="shared" si="30"/>
        <v>0</v>
      </c>
      <c r="S152" s="10">
        <f t="shared" si="32"/>
        <v>0</v>
      </c>
      <c r="T152" s="10">
        <f t="shared" si="33"/>
        <v>0</v>
      </c>
      <c r="U152" s="10">
        <f t="shared" si="34"/>
        <v>0</v>
      </c>
    </row>
    <row r="153" spans="1:21" x14ac:dyDescent="0.25">
      <c r="A153" s="27"/>
      <c r="B153" s="28"/>
      <c r="C153" s="28"/>
      <c r="D153" s="21">
        <f t="shared" si="29"/>
        <v>0</v>
      </c>
      <c r="M153" s="10">
        <f t="shared" si="26"/>
        <v>0</v>
      </c>
      <c r="N153" s="10">
        <f t="shared" si="27"/>
        <v>0</v>
      </c>
      <c r="O153" s="10">
        <f t="shared" si="28"/>
        <v>0</v>
      </c>
      <c r="Q153" s="10">
        <f t="shared" si="31"/>
        <v>0</v>
      </c>
      <c r="R153" s="10">
        <f t="shared" si="30"/>
        <v>0</v>
      </c>
      <c r="S153" s="10">
        <f t="shared" si="32"/>
        <v>0</v>
      </c>
      <c r="T153" s="10">
        <f t="shared" si="33"/>
        <v>0</v>
      </c>
      <c r="U153" s="10">
        <f t="shared" si="34"/>
        <v>0</v>
      </c>
    </row>
    <row r="154" spans="1:21" x14ac:dyDescent="0.25">
      <c r="A154" s="29"/>
      <c r="B154" s="30"/>
      <c r="C154" s="30"/>
      <c r="D154" s="30">
        <f t="shared" si="29"/>
        <v>0</v>
      </c>
      <c r="M154" s="10">
        <f t="shared" si="26"/>
        <v>0</v>
      </c>
      <c r="N154" s="10">
        <f t="shared" si="27"/>
        <v>0</v>
      </c>
      <c r="O154" s="10">
        <f t="shared" si="28"/>
        <v>0</v>
      </c>
      <c r="Q154" s="10">
        <f t="shared" si="31"/>
        <v>0</v>
      </c>
      <c r="R154" s="10">
        <f t="shared" si="30"/>
        <v>0</v>
      </c>
      <c r="S154" s="10">
        <f t="shared" si="32"/>
        <v>0</v>
      </c>
      <c r="T154" s="10">
        <f t="shared" si="33"/>
        <v>0</v>
      </c>
      <c r="U154" s="10">
        <f t="shared" si="34"/>
        <v>0</v>
      </c>
    </row>
    <row r="155" spans="1:21" x14ac:dyDescent="0.25">
      <c r="A155" s="27"/>
      <c r="B155" s="28"/>
      <c r="C155" s="28"/>
      <c r="D155" s="21">
        <f t="shared" si="29"/>
        <v>0</v>
      </c>
      <c r="M155" s="10">
        <f t="shared" si="26"/>
        <v>0</v>
      </c>
      <c r="N155" s="10">
        <f t="shared" si="27"/>
        <v>0</v>
      </c>
      <c r="O155" s="10">
        <f t="shared" si="28"/>
        <v>0</v>
      </c>
      <c r="Q155" s="10">
        <f t="shared" si="31"/>
        <v>0</v>
      </c>
      <c r="R155" s="10">
        <f t="shared" si="30"/>
        <v>0</v>
      </c>
      <c r="S155" s="10">
        <f t="shared" si="32"/>
        <v>0</v>
      </c>
      <c r="T155" s="10">
        <f t="shared" si="33"/>
        <v>0</v>
      </c>
      <c r="U155" s="10">
        <f t="shared" si="34"/>
        <v>0</v>
      </c>
    </row>
    <row r="156" spans="1:21" x14ac:dyDescent="0.25">
      <c r="A156" s="29"/>
      <c r="B156" s="30"/>
      <c r="C156" s="30"/>
      <c r="D156" s="22">
        <f t="shared" si="29"/>
        <v>0</v>
      </c>
      <c r="M156" s="10">
        <f t="shared" si="26"/>
        <v>0</v>
      </c>
      <c r="N156" s="10">
        <f t="shared" si="27"/>
        <v>0</v>
      </c>
      <c r="O156" s="10">
        <f t="shared" si="28"/>
        <v>0</v>
      </c>
      <c r="Q156" s="10">
        <f t="shared" si="31"/>
        <v>0</v>
      </c>
      <c r="R156" s="10">
        <f t="shared" si="30"/>
        <v>0</v>
      </c>
      <c r="S156" s="10">
        <f t="shared" si="32"/>
        <v>0</v>
      </c>
      <c r="T156" s="10">
        <f t="shared" si="33"/>
        <v>0</v>
      </c>
      <c r="U156" s="10">
        <f t="shared" si="34"/>
        <v>0</v>
      </c>
    </row>
    <row r="157" spans="1:21" x14ac:dyDescent="0.25">
      <c r="A157" s="27"/>
      <c r="B157" s="28"/>
      <c r="C157" s="28"/>
      <c r="D157" s="21">
        <f t="shared" si="29"/>
        <v>0</v>
      </c>
      <c r="M157" s="10">
        <f t="shared" si="26"/>
        <v>0</v>
      </c>
      <c r="N157" s="10">
        <f t="shared" si="27"/>
        <v>0</v>
      </c>
      <c r="O157" s="10">
        <f t="shared" si="28"/>
        <v>0</v>
      </c>
      <c r="Q157" s="10">
        <f t="shared" si="31"/>
        <v>0</v>
      </c>
      <c r="R157" s="10">
        <f t="shared" si="30"/>
        <v>0</v>
      </c>
      <c r="S157" s="10">
        <f t="shared" si="32"/>
        <v>0</v>
      </c>
      <c r="T157" s="10">
        <f t="shared" si="33"/>
        <v>0</v>
      </c>
      <c r="U157" s="10">
        <f t="shared" si="34"/>
        <v>0</v>
      </c>
    </row>
    <row r="158" spans="1:21" x14ac:dyDescent="0.25">
      <c r="A158" s="29"/>
      <c r="B158" s="30"/>
      <c r="C158" s="30"/>
      <c r="D158" s="30">
        <f t="shared" si="29"/>
        <v>0</v>
      </c>
      <c r="M158" s="10">
        <f t="shared" si="26"/>
        <v>0</v>
      </c>
      <c r="N158" s="10">
        <f t="shared" si="27"/>
        <v>0</v>
      </c>
      <c r="O158" s="10">
        <f t="shared" si="28"/>
        <v>0</v>
      </c>
      <c r="Q158" s="10">
        <f t="shared" si="31"/>
        <v>0</v>
      </c>
      <c r="R158" s="10">
        <f t="shared" si="30"/>
        <v>0</v>
      </c>
      <c r="S158" s="10">
        <f t="shared" si="32"/>
        <v>0</v>
      </c>
      <c r="T158" s="10">
        <f t="shared" si="33"/>
        <v>0</v>
      </c>
      <c r="U158" s="10">
        <f t="shared" si="34"/>
        <v>0</v>
      </c>
    </row>
    <row r="159" spans="1:21" x14ac:dyDescent="0.25">
      <c r="A159" s="27"/>
      <c r="B159" s="28"/>
      <c r="C159" s="28"/>
      <c r="D159" s="21">
        <f t="shared" si="29"/>
        <v>0</v>
      </c>
      <c r="M159" s="10">
        <f t="shared" si="26"/>
        <v>0</v>
      </c>
      <c r="N159" s="10">
        <f t="shared" si="27"/>
        <v>0</v>
      </c>
      <c r="O159" s="10">
        <f t="shared" si="28"/>
        <v>0</v>
      </c>
      <c r="Q159" s="10">
        <f t="shared" si="31"/>
        <v>0</v>
      </c>
      <c r="R159" s="10">
        <f t="shared" si="30"/>
        <v>0</v>
      </c>
      <c r="S159" s="10">
        <f t="shared" si="32"/>
        <v>0</v>
      </c>
      <c r="T159" s="10">
        <f t="shared" si="33"/>
        <v>0</v>
      </c>
      <c r="U159" s="10">
        <f t="shared" si="34"/>
        <v>0</v>
      </c>
    </row>
    <row r="160" spans="1:21" x14ac:dyDescent="0.25">
      <c r="A160" s="29"/>
      <c r="B160" s="30"/>
      <c r="C160" s="30"/>
      <c r="D160" s="22">
        <f t="shared" si="29"/>
        <v>0</v>
      </c>
      <c r="M160" s="10">
        <f t="shared" si="26"/>
        <v>0</v>
      </c>
      <c r="N160" s="10">
        <f t="shared" si="27"/>
        <v>0</v>
      </c>
      <c r="O160" s="10">
        <f t="shared" si="28"/>
        <v>0</v>
      </c>
      <c r="Q160" s="10">
        <f t="shared" si="31"/>
        <v>0</v>
      </c>
      <c r="R160" s="10">
        <f t="shared" si="30"/>
        <v>0</v>
      </c>
      <c r="S160" s="10">
        <f t="shared" si="32"/>
        <v>0</v>
      </c>
      <c r="T160" s="10">
        <f t="shared" si="33"/>
        <v>0</v>
      </c>
      <c r="U160" s="10">
        <f t="shared" si="34"/>
        <v>0</v>
      </c>
    </row>
    <row r="161" spans="1:21" x14ac:dyDescent="0.25">
      <c r="A161" s="27"/>
      <c r="B161" s="28"/>
      <c r="C161" s="28"/>
      <c r="D161" s="21">
        <f t="shared" si="29"/>
        <v>0</v>
      </c>
      <c r="M161" s="10">
        <f t="shared" si="26"/>
        <v>0</v>
      </c>
      <c r="N161" s="10">
        <f t="shared" si="27"/>
        <v>0</v>
      </c>
      <c r="O161" s="10">
        <f t="shared" si="28"/>
        <v>0</v>
      </c>
      <c r="Q161" s="10">
        <f t="shared" si="31"/>
        <v>0</v>
      </c>
      <c r="R161" s="10">
        <f t="shared" si="30"/>
        <v>0</v>
      </c>
      <c r="S161" s="10">
        <f t="shared" si="32"/>
        <v>0</v>
      </c>
      <c r="T161" s="10">
        <f t="shared" si="33"/>
        <v>0</v>
      </c>
      <c r="U161" s="10">
        <f t="shared" si="34"/>
        <v>0</v>
      </c>
    </row>
    <row r="162" spans="1:21" x14ac:dyDescent="0.25">
      <c r="A162" s="29"/>
      <c r="B162" s="30"/>
      <c r="C162" s="30"/>
      <c r="D162" s="30">
        <f t="shared" si="29"/>
        <v>0</v>
      </c>
      <c r="M162" s="10">
        <f t="shared" si="26"/>
        <v>0</v>
      </c>
      <c r="N162" s="10">
        <f t="shared" si="27"/>
        <v>0</v>
      </c>
      <c r="O162" s="10">
        <f t="shared" si="28"/>
        <v>0</v>
      </c>
      <c r="Q162" s="10">
        <f t="shared" si="31"/>
        <v>0</v>
      </c>
      <c r="R162" s="10">
        <f t="shared" si="30"/>
        <v>0</v>
      </c>
      <c r="S162" s="10">
        <f t="shared" si="32"/>
        <v>0</v>
      </c>
      <c r="T162" s="10">
        <f t="shared" si="33"/>
        <v>0</v>
      </c>
      <c r="U162" s="10">
        <f t="shared" si="34"/>
        <v>0</v>
      </c>
    </row>
    <row r="163" spans="1:21" x14ac:dyDescent="0.25">
      <c r="A163" s="27"/>
      <c r="B163" s="28"/>
      <c r="C163" s="28"/>
      <c r="D163" s="21">
        <f t="shared" si="29"/>
        <v>0</v>
      </c>
      <c r="M163" s="10">
        <f t="shared" si="26"/>
        <v>0</v>
      </c>
      <c r="N163" s="10">
        <f t="shared" si="27"/>
        <v>0</v>
      </c>
      <c r="O163" s="10">
        <f t="shared" si="28"/>
        <v>0</v>
      </c>
      <c r="Q163" s="10">
        <f t="shared" si="31"/>
        <v>0</v>
      </c>
      <c r="R163" s="10">
        <f t="shared" si="30"/>
        <v>0</v>
      </c>
      <c r="S163" s="10">
        <f t="shared" si="32"/>
        <v>0</v>
      </c>
      <c r="T163" s="10">
        <f t="shared" si="33"/>
        <v>0</v>
      </c>
      <c r="U163" s="10">
        <f t="shared" si="34"/>
        <v>0</v>
      </c>
    </row>
    <row r="164" spans="1:21" x14ac:dyDescent="0.25">
      <c r="A164" s="29"/>
      <c r="B164" s="30"/>
      <c r="C164" s="30"/>
      <c r="D164" s="22">
        <f t="shared" si="29"/>
        <v>0</v>
      </c>
      <c r="M164" s="10">
        <f t="shared" si="26"/>
        <v>0</v>
      </c>
      <c r="N164" s="10">
        <f t="shared" si="27"/>
        <v>0</v>
      </c>
      <c r="O164" s="10">
        <f t="shared" si="28"/>
        <v>0</v>
      </c>
      <c r="Q164" s="10">
        <f t="shared" si="31"/>
        <v>0</v>
      </c>
      <c r="R164" s="10">
        <f t="shared" si="30"/>
        <v>0</v>
      </c>
      <c r="S164" s="10">
        <f t="shared" si="32"/>
        <v>0</v>
      </c>
      <c r="T164" s="10">
        <f t="shared" si="33"/>
        <v>0</v>
      </c>
      <c r="U164" s="10">
        <f t="shared" si="34"/>
        <v>0</v>
      </c>
    </row>
    <row r="165" spans="1:21" x14ac:dyDescent="0.25">
      <c r="A165" s="27"/>
      <c r="B165" s="28"/>
      <c r="C165" s="28"/>
      <c r="D165" s="21">
        <f t="shared" si="29"/>
        <v>0</v>
      </c>
      <c r="M165" s="10">
        <f t="shared" si="26"/>
        <v>0</v>
      </c>
      <c r="N165" s="10">
        <f t="shared" si="27"/>
        <v>0</v>
      </c>
      <c r="O165" s="10">
        <f t="shared" si="28"/>
        <v>0</v>
      </c>
      <c r="Q165" s="10">
        <f t="shared" si="31"/>
        <v>0</v>
      </c>
      <c r="R165" s="10">
        <f t="shared" si="30"/>
        <v>0</v>
      </c>
      <c r="S165" s="10">
        <f t="shared" si="32"/>
        <v>0</v>
      </c>
      <c r="T165" s="10">
        <f t="shared" si="33"/>
        <v>0</v>
      </c>
      <c r="U165" s="10">
        <f t="shared" si="34"/>
        <v>0</v>
      </c>
    </row>
    <row r="166" spans="1:21" x14ac:dyDescent="0.25">
      <c r="A166" s="29"/>
      <c r="B166" s="30"/>
      <c r="C166" s="30"/>
      <c r="D166" s="30">
        <f t="shared" si="29"/>
        <v>0</v>
      </c>
      <c r="M166" s="10">
        <f t="shared" ref="M166:M229" si="35">COUNTIF(B167,"*.*")</f>
        <v>0</v>
      </c>
      <c r="N166" s="10">
        <f t="shared" ref="N166:N229" si="36">COUNTIF(C167,"*.*")</f>
        <v>0</v>
      </c>
      <c r="O166" s="10">
        <f t="shared" ref="O166:O229" si="37">COUNTIF(C167,"*.*")</f>
        <v>0</v>
      </c>
      <c r="Q166" s="10">
        <f t="shared" si="31"/>
        <v>0</v>
      </c>
      <c r="R166" s="10">
        <f t="shared" si="30"/>
        <v>0</v>
      </c>
      <c r="S166" s="10">
        <f t="shared" si="32"/>
        <v>0</v>
      </c>
      <c r="T166" s="10">
        <f t="shared" si="33"/>
        <v>0</v>
      </c>
      <c r="U166" s="10">
        <f t="shared" si="34"/>
        <v>0</v>
      </c>
    </row>
    <row r="167" spans="1:21" x14ac:dyDescent="0.25">
      <c r="A167" s="27"/>
      <c r="B167" s="28"/>
      <c r="C167" s="28"/>
      <c r="D167" s="21">
        <f t="shared" ref="D167:D230" si="38">B167*C167</f>
        <v>0</v>
      </c>
      <c r="M167" s="10">
        <f t="shared" si="35"/>
        <v>0</v>
      </c>
      <c r="N167" s="10">
        <f t="shared" si="36"/>
        <v>0</v>
      </c>
      <c r="O167" s="10">
        <f t="shared" si="37"/>
        <v>0</v>
      </c>
      <c r="Q167" s="10">
        <f t="shared" si="31"/>
        <v>0</v>
      </c>
      <c r="R167" s="10">
        <f t="shared" si="30"/>
        <v>0</v>
      </c>
      <c r="S167" s="10">
        <f t="shared" si="32"/>
        <v>0</v>
      </c>
      <c r="T167" s="10">
        <f t="shared" si="33"/>
        <v>0</v>
      </c>
      <c r="U167" s="10">
        <f t="shared" si="34"/>
        <v>0</v>
      </c>
    </row>
    <row r="168" spans="1:21" x14ac:dyDescent="0.25">
      <c r="A168" s="29"/>
      <c r="B168" s="30"/>
      <c r="C168" s="30"/>
      <c r="D168" s="22">
        <f t="shared" si="38"/>
        <v>0</v>
      </c>
      <c r="M168" s="10">
        <f t="shared" si="35"/>
        <v>0</v>
      </c>
      <c r="N168" s="10">
        <f t="shared" si="36"/>
        <v>0</v>
      </c>
      <c r="O168" s="10">
        <f t="shared" si="37"/>
        <v>0</v>
      </c>
      <c r="Q168" s="10">
        <f t="shared" si="31"/>
        <v>0</v>
      </c>
      <c r="R168" s="10">
        <f t="shared" si="30"/>
        <v>0</v>
      </c>
      <c r="S168" s="10">
        <f t="shared" si="32"/>
        <v>0</v>
      </c>
      <c r="T168" s="10">
        <f t="shared" si="33"/>
        <v>0</v>
      </c>
      <c r="U168" s="10">
        <f t="shared" si="34"/>
        <v>0</v>
      </c>
    </row>
    <row r="169" spans="1:21" x14ac:dyDescent="0.25">
      <c r="A169" s="27"/>
      <c r="B169" s="28"/>
      <c r="C169" s="28"/>
      <c r="D169" s="21">
        <f t="shared" si="38"/>
        <v>0</v>
      </c>
      <c r="M169" s="10">
        <f t="shared" si="35"/>
        <v>0</v>
      </c>
      <c r="N169" s="10">
        <f t="shared" si="36"/>
        <v>0</v>
      </c>
      <c r="O169" s="10">
        <f t="shared" si="37"/>
        <v>0</v>
      </c>
      <c r="Q169" s="10">
        <f t="shared" si="31"/>
        <v>0</v>
      </c>
      <c r="R169" s="10">
        <f t="shared" si="30"/>
        <v>0</v>
      </c>
      <c r="S169" s="10">
        <f t="shared" si="32"/>
        <v>0</v>
      </c>
      <c r="T169" s="10">
        <f t="shared" si="33"/>
        <v>0</v>
      </c>
      <c r="U169" s="10">
        <f t="shared" si="34"/>
        <v>0</v>
      </c>
    </row>
    <row r="170" spans="1:21" x14ac:dyDescent="0.25">
      <c r="A170" s="29"/>
      <c r="B170" s="30"/>
      <c r="C170" s="30"/>
      <c r="D170" s="30">
        <f t="shared" si="38"/>
        <v>0</v>
      </c>
      <c r="M170" s="10">
        <f t="shared" si="35"/>
        <v>0</v>
      </c>
      <c r="N170" s="10">
        <f t="shared" si="36"/>
        <v>0</v>
      </c>
      <c r="O170" s="10">
        <f t="shared" si="37"/>
        <v>0</v>
      </c>
      <c r="Q170" s="10">
        <f t="shared" si="31"/>
        <v>0</v>
      </c>
      <c r="R170" s="10">
        <f t="shared" si="30"/>
        <v>0</v>
      </c>
      <c r="S170" s="10">
        <f t="shared" si="32"/>
        <v>0</v>
      </c>
      <c r="T170" s="10">
        <f t="shared" si="33"/>
        <v>0</v>
      </c>
      <c r="U170" s="10">
        <f t="shared" si="34"/>
        <v>0</v>
      </c>
    </row>
    <row r="171" spans="1:21" x14ac:dyDescent="0.25">
      <c r="A171" s="27"/>
      <c r="B171" s="28"/>
      <c r="C171" s="28"/>
      <c r="D171" s="21">
        <f t="shared" si="38"/>
        <v>0</v>
      </c>
      <c r="M171" s="10">
        <f t="shared" si="35"/>
        <v>0</v>
      </c>
      <c r="N171" s="10">
        <f t="shared" si="36"/>
        <v>0</v>
      </c>
      <c r="O171" s="10">
        <f t="shared" si="37"/>
        <v>0</v>
      </c>
      <c r="Q171" s="10">
        <f t="shared" si="31"/>
        <v>0</v>
      </c>
      <c r="R171" s="10">
        <f t="shared" si="30"/>
        <v>0</v>
      </c>
      <c r="S171" s="10">
        <f t="shared" si="32"/>
        <v>0</v>
      </c>
      <c r="T171" s="10">
        <f t="shared" si="33"/>
        <v>0</v>
      </c>
      <c r="U171" s="10">
        <f t="shared" si="34"/>
        <v>0</v>
      </c>
    </row>
    <row r="172" spans="1:21" x14ac:dyDescent="0.25">
      <c r="A172" s="29"/>
      <c r="B172" s="30"/>
      <c r="C172" s="30"/>
      <c r="D172" s="22">
        <f t="shared" si="38"/>
        <v>0</v>
      </c>
      <c r="M172" s="10">
        <f t="shared" si="35"/>
        <v>0</v>
      </c>
      <c r="N172" s="10">
        <f t="shared" si="36"/>
        <v>0</v>
      </c>
      <c r="O172" s="10">
        <f t="shared" si="37"/>
        <v>0</v>
      </c>
      <c r="Q172" s="10">
        <f t="shared" si="31"/>
        <v>0</v>
      </c>
      <c r="R172" s="10">
        <f t="shared" si="30"/>
        <v>0</v>
      </c>
      <c r="S172" s="10">
        <f t="shared" si="32"/>
        <v>0</v>
      </c>
      <c r="T172" s="10">
        <f t="shared" si="33"/>
        <v>0</v>
      </c>
      <c r="U172" s="10">
        <f t="shared" si="34"/>
        <v>0</v>
      </c>
    </row>
    <row r="173" spans="1:21" x14ac:dyDescent="0.25">
      <c r="A173" s="27"/>
      <c r="B173" s="28"/>
      <c r="C173" s="28"/>
      <c r="D173" s="21">
        <f t="shared" si="38"/>
        <v>0</v>
      </c>
      <c r="M173" s="10">
        <f t="shared" si="35"/>
        <v>0</v>
      </c>
      <c r="N173" s="10">
        <f t="shared" si="36"/>
        <v>0</v>
      </c>
      <c r="O173" s="10">
        <f t="shared" si="37"/>
        <v>0</v>
      </c>
      <c r="Q173" s="10">
        <f t="shared" si="31"/>
        <v>0</v>
      </c>
      <c r="R173" s="10">
        <f t="shared" si="30"/>
        <v>0</v>
      </c>
      <c r="S173" s="10">
        <f t="shared" si="32"/>
        <v>0</v>
      </c>
      <c r="T173" s="10">
        <f t="shared" si="33"/>
        <v>0</v>
      </c>
      <c r="U173" s="10">
        <f t="shared" si="34"/>
        <v>0</v>
      </c>
    </row>
    <row r="174" spans="1:21" x14ac:dyDescent="0.25">
      <c r="A174" s="29"/>
      <c r="B174" s="30"/>
      <c r="C174" s="30"/>
      <c r="D174" s="30">
        <f t="shared" si="38"/>
        <v>0</v>
      </c>
      <c r="M174" s="10">
        <f t="shared" si="35"/>
        <v>0</v>
      </c>
      <c r="N174" s="10">
        <f t="shared" si="36"/>
        <v>0</v>
      </c>
      <c r="O174" s="10">
        <f t="shared" si="37"/>
        <v>0</v>
      </c>
      <c r="Q174" s="10">
        <f t="shared" si="31"/>
        <v>0</v>
      </c>
      <c r="R174" s="10">
        <f t="shared" si="30"/>
        <v>0</v>
      </c>
      <c r="S174" s="10">
        <f t="shared" si="32"/>
        <v>0</v>
      </c>
      <c r="T174" s="10">
        <f t="shared" si="33"/>
        <v>0</v>
      </c>
      <c r="U174" s="10">
        <f t="shared" si="34"/>
        <v>0</v>
      </c>
    </row>
    <row r="175" spans="1:21" x14ac:dyDescent="0.25">
      <c r="A175" s="27"/>
      <c r="B175" s="28"/>
      <c r="C175" s="28"/>
      <c r="D175" s="21">
        <f t="shared" si="38"/>
        <v>0</v>
      </c>
      <c r="M175" s="10">
        <f t="shared" si="35"/>
        <v>0</v>
      </c>
      <c r="N175" s="10">
        <f t="shared" si="36"/>
        <v>0</v>
      </c>
      <c r="O175" s="10">
        <f t="shared" si="37"/>
        <v>0</v>
      </c>
      <c r="Q175" s="10">
        <f t="shared" si="31"/>
        <v>0</v>
      </c>
      <c r="R175" s="10">
        <f t="shared" si="30"/>
        <v>0</v>
      </c>
      <c r="S175" s="10">
        <f t="shared" si="32"/>
        <v>0</v>
      </c>
      <c r="T175" s="10">
        <f t="shared" si="33"/>
        <v>0</v>
      </c>
      <c r="U175" s="10">
        <f t="shared" si="34"/>
        <v>0</v>
      </c>
    </row>
    <row r="176" spans="1:21" x14ac:dyDescent="0.25">
      <c r="A176" s="29"/>
      <c r="B176" s="30"/>
      <c r="C176" s="30"/>
      <c r="D176" s="22">
        <f t="shared" si="38"/>
        <v>0</v>
      </c>
      <c r="M176" s="10">
        <f t="shared" si="35"/>
        <v>0</v>
      </c>
      <c r="N176" s="10">
        <f t="shared" si="36"/>
        <v>0</v>
      </c>
      <c r="O176" s="10">
        <f t="shared" si="37"/>
        <v>0</v>
      </c>
      <c r="Q176" s="10">
        <f t="shared" si="31"/>
        <v>0</v>
      </c>
      <c r="R176" s="10">
        <f t="shared" si="30"/>
        <v>0</v>
      </c>
      <c r="S176" s="10">
        <f t="shared" si="32"/>
        <v>0</v>
      </c>
      <c r="T176" s="10">
        <f t="shared" si="33"/>
        <v>0</v>
      </c>
      <c r="U176" s="10">
        <f t="shared" si="34"/>
        <v>0</v>
      </c>
    </row>
    <row r="177" spans="1:21" x14ac:dyDescent="0.25">
      <c r="A177" s="27"/>
      <c r="B177" s="28"/>
      <c r="C177" s="28"/>
      <c r="D177" s="21">
        <f t="shared" si="38"/>
        <v>0</v>
      </c>
      <c r="M177" s="10">
        <f t="shared" si="35"/>
        <v>0</v>
      </c>
      <c r="N177" s="10">
        <f t="shared" si="36"/>
        <v>0</v>
      </c>
      <c r="O177" s="10">
        <f t="shared" si="37"/>
        <v>0</v>
      </c>
      <c r="Q177" s="10">
        <f t="shared" si="31"/>
        <v>0</v>
      </c>
      <c r="R177" s="10">
        <f t="shared" si="30"/>
        <v>0</v>
      </c>
      <c r="S177" s="10">
        <f t="shared" si="32"/>
        <v>0</v>
      </c>
      <c r="T177" s="10">
        <f t="shared" si="33"/>
        <v>0</v>
      </c>
      <c r="U177" s="10">
        <f t="shared" si="34"/>
        <v>0</v>
      </c>
    </row>
    <row r="178" spans="1:21" x14ac:dyDescent="0.25">
      <c r="A178" s="29"/>
      <c r="B178" s="30"/>
      <c r="C178" s="30"/>
      <c r="D178" s="30">
        <f t="shared" si="38"/>
        <v>0</v>
      </c>
      <c r="M178" s="10">
        <f t="shared" si="35"/>
        <v>0</v>
      </c>
      <c r="N178" s="10">
        <f t="shared" si="36"/>
        <v>0</v>
      </c>
      <c r="O178" s="10">
        <f t="shared" si="37"/>
        <v>0</v>
      </c>
      <c r="Q178" s="10">
        <f t="shared" si="31"/>
        <v>0</v>
      </c>
      <c r="R178" s="10">
        <f t="shared" si="30"/>
        <v>0</v>
      </c>
      <c r="S178" s="10">
        <f t="shared" si="32"/>
        <v>0</v>
      </c>
      <c r="T178" s="10">
        <f t="shared" si="33"/>
        <v>0</v>
      </c>
      <c r="U178" s="10">
        <f t="shared" si="34"/>
        <v>0</v>
      </c>
    </row>
    <row r="179" spans="1:21" x14ac:dyDescent="0.25">
      <c r="A179" s="27"/>
      <c r="B179" s="28"/>
      <c r="C179" s="28"/>
      <c r="D179" s="21">
        <f t="shared" si="38"/>
        <v>0</v>
      </c>
      <c r="M179" s="10">
        <f t="shared" si="35"/>
        <v>0</v>
      </c>
      <c r="N179" s="10">
        <f t="shared" si="36"/>
        <v>0</v>
      </c>
      <c r="O179" s="10">
        <f t="shared" si="37"/>
        <v>0</v>
      </c>
      <c r="Q179" s="10">
        <f t="shared" si="31"/>
        <v>0</v>
      </c>
      <c r="R179" s="10">
        <f t="shared" si="30"/>
        <v>0</v>
      </c>
      <c r="S179" s="10">
        <f t="shared" si="32"/>
        <v>0</v>
      </c>
      <c r="T179" s="10">
        <f t="shared" si="33"/>
        <v>0</v>
      </c>
      <c r="U179" s="10">
        <f t="shared" si="34"/>
        <v>0</v>
      </c>
    </row>
    <row r="180" spans="1:21" x14ac:dyDescent="0.25">
      <c r="A180" s="29"/>
      <c r="B180" s="30"/>
      <c r="C180" s="30"/>
      <c r="D180" s="22">
        <f t="shared" si="38"/>
        <v>0</v>
      </c>
      <c r="M180" s="10">
        <f t="shared" si="35"/>
        <v>0</v>
      </c>
      <c r="N180" s="10">
        <f t="shared" si="36"/>
        <v>0</v>
      </c>
      <c r="O180" s="10">
        <f t="shared" si="37"/>
        <v>0</v>
      </c>
      <c r="Q180" s="10">
        <f t="shared" si="31"/>
        <v>0</v>
      </c>
      <c r="R180" s="10">
        <f t="shared" si="30"/>
        <v>0</v>
      </c>
      <c r="S180" s="10">
        <f t="shared" si="32"/>
        <v>0</v>
      </c>
      <c r="T180" s="10">
        <f t="shared" si="33"/>
        <v>0</v>
      </c>
      <c r="U180" s="10">
        <f t="shared" si="34"/>
        <v>0</v>
      </c>
    </row>
    <row r="181" spans="1:21" x14ac:dyDescent="0.25">
      <c r="A181" s="27"/>
      <c r="B181" s="28"/>
      <c r="C181" s="28"/>
      <c r="D181" s="21">
        <f t="shared" si="38"/>
        <v>0</v>
      </c>
      <c r="M181" s="10">
        <f t="shared" si="35"/>
        <v>0</v>
      </c>
      <c r="N181" s="10">
        <f t="shared" si="36"/>
        <v>0</v>
      </c>
      <c r="O181" s="10">
        <f t="shared" si="37"/>
        <v>0</v>
      </c>
      <c r="Q181" s="10">
        <f t="shared" si="31"/>
        <v>0</v>
      </c>
      <c r="R181" s="10">
        <f t="shared" si="30"/>
        <v>0</v>
      </c>
      <c r="S181" s="10">
        <f t="shared" si="32"/>
        <v>0</v>
      </c>
      <c r="T181" s="10">
        <f t="shared" si="33"/>
        <v>0</v>
      </c>
      <c r="U181" s="10">
        <f t="shared" si="34"/>
        <v>0</v>
      </c>
    </row>
    <row r="182" spans="1:21" x14ac:dyDescent="0.25">
      <c r="A182" s="29"/>
      <c r="B182" s="30"/>
      <c r="C182" s="30"/>
      <c r="D182" s="30">
        <f t="shared" si="38"/>
        <v>0</v>
      </c>
      <c r="M182" s="10">
        <f t="shared" si="35"/>
        <v>0</v>
      </c>
      <c r="N182" s="10">
        <f t="shared" si="36"/>
        <v>0</v>
      </c>
      <c r="O182" s="10">
        <f t="shared" si="37"/>
        <v>0</v>
      </c>
      <c r="Q182" s="10">
        <f t="shared" si="31"/>
        <v>0</v>
      </c>
      <c r="R182" s="10">
        <f t="shared" si="30"/>
        <v>0</v>
      </c>
      <c r="S182" s="10">
        <f t="shared" si="32"/>
        <v>0</v>
      </c>
      <c r="T182" s="10">
        <f t="shared" si="33"/>
        <v>0</v>
      </c>
      <c r="U182" s="10">
        <f t="shared" si="34"/>
        <v>0</v>
      </c>
    </row>
    <row r="183" spans="1:21" x14ac:dyDescent="0.25">
      <c r="A183" s="27"/>
      <c r="B183" s="28"/>
      <c r="C183" s="28"/>
      <c r="D183" s="21">
        <f t="shared" si="38"/>
        <v>0</v>
      </c>
      <c r="M183" s="10">
        <f t="shared" si="35"/>
        <v>0</v>
      </c>
      <c r="N183" s="10">
        <f t="shared" si="36"/>
        <v>0</v>
      </c>
      <c r="O183" s="10">
        <f t="shared" si="37"/>
        <v>0</v>
      </c>
      <c r="Q183" s="10">
        <f t="shared" si="31"/>
        <v>0</v>
      </c>
      <c r="R183" s="10">
        <f t="shared" si="30"/>
        <v>0</v>
      </c>
      <c r="S183" s="10">
        <f t="shared" si="32"/>
        <v>0</v>
      </c>
      <c r="T183" s="10">
        <f t="shared" si="33"/>
        <v>0</v>
      </c>
      <c r="U183" s="10">
        <f t="shared" si="34"/>
        <v>0</v>
      </c>
    </row>
    <row r="184" spans="1:21" x14ac:dyDescent="0.25">
      <c r="A184" s="29"/>
      <c r="B184" s="30"/>
      <c r="C184" s="30"/>
      <c r="D184" s="22">
        <f t="shared" si="38"/>
        <v>0</v>
      </c>
      <c r="M184" s="10">
        <f t="shared" si="35"/>
        <v>0</v>
      </c>
      <c r="N184" s="10">
        <f t="shared" si="36"/>
        <v>0</v>
      </c>
      <c r="O184" s="10">
        <f t="shared" si="37"/>
        <v>0</v>
      </c>
      <c r="Q184" s="10">
        <f t="shared" si="31"/>
        <v>0</v>
      </c>
      <c r="R184" s="10">
        <f t="shared" si="30"/>
        <v>0</v>
      </c>
      <c r="S184" s="10">
        <f t="shared" si="32"/>
        <v>0</v>
      </c>
      <c r="T184" s="10">
        <f t="shared" si="33"/>
        <v>0</v>
      </c>
      <c r="U184" s="10">
        <f t="shared" si="34"/>
        <v>0</v>
      </c>
    </row>
    <row r="185" spans="1:21" x14ac:dyDescent="0.25">
      <c r="A185" s="27"/>
      <c r="B185" s="28"/>
      <c r="C185" s="28"/>
      <c r="D185" s="21">
        <f t="shared" si="38"/>
        <v>0</v>
      </c>
      <c r="M185" s="10">
        <f t="shared" si="35"/>
        <v>0</v>
      </c>
      <c r="N185" s="10">
        <f t="shared" si="36"/>
        <v>0</v>
      </c>
      <c r="O185" s="10">
        <f t="shared" si="37"/>
        <v>0</v>
      </c>
      <c r="Q185" s="10">
        <f t="shared" si="31"/>
        <v>0</v>
      </c>
      <c r="R185" s="10">
        <f t="shared" si="30"/>
        <v>0</v>
      </c>
      <c r="S185" s="10">
        <f t="shared" si="32"/>
        <v>0</v>
      </c>
      <c r="T185" s="10">
        <f t="shared" si="33"/>
        <v>0</v>
      </c>
      <c r="U185" s="10">
        <f t="shared" si="34"/>
        <v>0</v>
      </c>
    </row>
    <row r="186" spans="1:21" x14ac:dyDescent="0.25">
      <c r="A186" s="29"/>
      <c r="B186" s="30"/>
      <c r="C186" s="30"/>
      <c r="D186" s="30">
        <f t="shared" si="38"/>
        <v>0</v>
      </c>
      <c r="M186" s="10">
        <f t="shared" si="35"/>
        <v>0</v>
      </c>
      <c r="N186" s="10">
        <f t="shared" si="36"/>
        <v>0</v>
      </c>
      <c r="O186" s="10">
        <f t="shared" si="37"/>
        <v>0</v>
      </c>
      <c r="Q186" s="10">
        <f t="shared" si="31"/>
        <v>0</v>
      </c>
      <c r="R186" s="10">
        <f t="shared" si="30"/>
        <v>0</v>
      </c>
      <c r="S186" s="10">
        <f t="shared" si="32"/>
        <v>0</v>
      </c>
      <c r="T186" s="10">
        <f t="shared" si="33"/>
        <v>0</v>
      </c>
      <c r="U186" s="10">
        <f t="shared" si="34"/>
        <v>0</v>
      </c>
    </row>
    <row r="187" spans="1:21" x14ac:dyDescent="0.25">
      <c r="A187" s="27"/>
      <c r="B187" s="28"/>
      <c r="C187" s="28"/>
      <c r="D187" s="21">
        <f t="shared" si="38"/>
        <v>0</v>
      </c>
      <c r="M187" s="10">
        <f t="shared" si="35"/>
        <v>0</v>
      </c>
      <c r="N187" s="10">
        <f t="shared" si="36"/>
        <v>0</v>
      </c>
      <c r="O187" s="10">
        <f t="shared" si="37"/>
        <v>0</v>
      </c>
      <c r="Q187" s="10">
        <f t="shared" si="31"/>
        <v>0</v>
      </c>
      <c r="R187" s="10">
        <f t="shared" si="30"/>
        <v>0</v>
      </c>
      <c r="S187" s="10">
        <f t="shared" si="32"/>
        <v>0</v>
      </c>
      <c r="T187" s="10">
        <f t="shared" si="33"/>
        <v>0</v>
      </c>
      <c r="U187" s="10">
        <f t="shared" si="34"/>
        <v>0</v>
      </c>
    </row>
    <row r="188" spans="1:21" x14ac:dyDescent="0.25">
      <c r="A188" s="29"/>
      <c r="B188" s="30"/>
      <c r="C188" s="30"/>
      <c r="D188" s="22">
        <f t="shared" si="38"/>
        <v>0</v>
      </c>
      <c r="M188" s="10">
        <f t="shared" si="35"/>
        <v>0</v>
      </c>
      <c r="N188" s="10">
        <f t="shared" si="36"/>
        <v>0</v>
      </c>
      <c r="O188" s="10">
        <f t="shared" si="37"/>
        <v>0</v>
      </c>
      <c r="Q188" s="10">
        <f t="shared" si="31"/>
        <v>0</v>
      </c>
      <c r="R188" s="10">
        <f t="shared" si="30"/>
        <v>0</v>
      </c>
      <c r="S188" s="10">
        <f t="shared" si="32"/>
        <v>0</v>
      </c>
      <c r="T188" s="10">
        <f t="shared" si="33"/>
        <v>0</v>
      </c>
      <c r="U188" s="10">
        <f t="shared" si="34"/>
        <v>0</v>
      </c>
    </row>
    <row r="189" spans="1:21" x14ac:dyDescent="0.25">
      <c r="A189" s="27"/>
      <c r="B189" s="28"/>
      <c r="C189" s="28"/>
      <c r="D189" s="21">
        <f t="shared" si="38"/>
        <v>0</v>
      </c>
      <c r="M189" s="10">
        <f t="shared" si="35"/>
        <v>0</v>
      </c>
      <c r="N189" s="10">
        <f t="shared" si="36"/>
        <v>0</v>
      </c>
      <c r="O189" s="10">
        <f t="shared" si="37"/>
        <v>0</v>
      </c>
      <c r="Q189" s="10">
        <f t="shared" si="31"/>
        <v>0</v>
      </c>
      <c r="R189" s="10">
        <f t="shared" si="30"/>
        <v>0</v>
      </c>
      <c r="S189" s="10">
        <f t="shared" si="32"/>
        <v>0</v>
      </c>
      <c r="T189" s="10">
        <f t="shared" si="33"/>
        <v>0</v>
      </c>
      <c r="U189" s="10">
        <f t="shared" si="34"/>
        <v>0</v>
      </c>
    </row>
    <row r="190" spans="1:21" x14ac:dyDescent="0.25">
      <c r="A190" s="29"/>
      <c r="B190" s="30"/>
      <c r="C190" s="30"/>
      <c r="D190" s="30">
        <f t="shared" si="38"/>
        <v>0</v>
      </c>
      <c r="M190" s="10">
        <f t="shared" si="35"/>
        <v>0</v>
      </c>
      <c r="N190" s="10">
        <f t="shared" si="36"/>
        <v>0</v>
      </c>
      <c r="O190" s="10">
        <f t="shared" si="37"/>
        <v>0</v>
      </c>
      <c r="Q190" s="10">
        <f t="shared" si="31"/>
        <v>0</v>
      </c>
      <c r="R190" s="10">
        <f t="shared" si="30"/>
        <v>0</v>
      </c>
      <c r="S190" s="10">
        <f t="shared" si="32"/>
        <v>0</v>
      </c>
      <c r="T190" s="10">
        <f t="shared" si="33"/>
        <v>0</v>
      </c>
      <c r="U190" s="10">
        <f t="shared" si="34"/>
        <v>0</v>
      </c>
    </row>
    <row r="191" spans="1:21" x14ac:dyDescent="0.25">
      <c r="A191" s="27"/>
      <c r="B191" s="28"/>
      <c r="C191" s="28"/>
      <c r="D191" s="21">
        <f t="shared" si="38"/>
        <v>0</v>
      </c>
      <c r="M191" s="10">
        <f t="shared" si="35"/>
        <v>0</v>
      </c>
      <c r="N191" s="10">
        <f t="shared" si="36"/>
        <v>0</v>
      </c>
      <c r="O191" s="10">
        <f t="shared" si="37"/>
        <v>0</v>
      </c>
      <c r="Q191" s="10">
        <f t="shared" si="31"/>
        <v>0</v>
      </c>
      <c r="R191" s="10">
        <f t="shared" si="30"/>
        <v>0</v>
      </c>
      <c r="S191" s="10">
        <f t="shared" si="32"/>
        <v>0</v>
      </c>
      <c r="T191" s="10">
        <f t="shared" si="33"/>
        <v>0</v>
      </c>
      <c r="U191" s="10">
        <f t="shared" si="34"/>
        <v>0</v>
      </c>
    </row>
    <row r="192" spans="1:21" x14ac:dyDescent="0.25">
      <c r="A192" s="29"/>
      <c r="B192" s="30"/>
      <c r="C192" s="30"/>
      <c r="D192" s="22">
        <f t="shared" si="38"/>
        <v>0</v>
      </c>
      <c r="M192" s="10">
        <f t="shared" si="35"/>
        <v>0</v>
      </c>
      <c r="N192" s="10">
        <f t="shared" si="36"/>
        <v>0</v>
      </c>
      <c r="O192" s="10">
        <f t="shared" si="37"/>
        <v>0</v>
      </c>
      <c r="Q192" s="10">
        <f t="shared" si="31"/>
        <v>0</v>
      </c>
      <c r="R192" s="10">
        <f t="shared" si="30"/>
        <v>0</v>
      </c>
      <c r="S192" s="10">
        <f t="shared" si="32"/>
        <v>0</v>
      </c>
      <c r="T192" s="10">
        <f t="shared" si="33"/>
        <v>0</v>
      </c>
      <c r="U192" s="10">
        <f t="shared" si="34"/>
        <v>0</v>
      </c>
    </row>
    <row r="193" spans="1:21" x14ac:dyDescent="0.25">
      <c r="A193" s="27"/>
      <c r="B193" s="28"/>
      <c r="C193" s="28"/>
      <c r="D193" s="21">
        <f t="shared" si="38"/>
        <v>0</v>
      </c>
      <c r="M193" s="10">
        <f t="shared" si="35"/>
        <v>0</v>
      </c>
      <c r="N193" s="10">
        <f t="shared" si="36"/>
        <v>0</v>
      </c>
      <c r="O193" s="10">
        <f t="shared" si="37"/>
        <v>0</v>
      </c>
      <c r="Q193" s="10">
        <f t="shared" si="31"/>
        <v>0</v>
      </c>
      <c r="R193" s="10">
        <f t="shared" si="30"/>
        <v>0</v>
      </c>
      <c r="S193" s="10">
        <f t="shared" si="32"/>
        <v>0</v>
      </c>
      <c r="T193" s="10">
        <f t="shared" si="33"/>
        <v>0</v>
      </c>
      <c r="U193" s="10">
        <f t="shared" si="34"/>
        <v>0</v>
      </c>
    </row>
    <row r="194" spans="1:21" x14ac:dyDescent="0.25">
      <c r="A194" s="29"/>
      <c r="B194" s="30"/>
      <c r="C194" s="30"/>
      <c r="D194" s="30">
        <f t="shared" si="38"/>
        <v>0</v>
      </c>
      <c r="M194" s="10">
        <f t="shared" si="35"/>
        <v>0</v>
      </c>
      <c r="N194" s="10">
        <f t="shared" si="36"/>
        <v>0</v>
      </c>
      <c r="O194" s="10">
        <f t="shared" si="37"/>
        <v>0</v>
      </c>
      <c r="Q194" s="10">
        <f t="shared" si="31"/>
        <v>0</v>
      </c>
      <c r="R194" s="10">
        <f t="shared" si="30"/>
        <v>0</v>
      </c>
      <c r="S194" s="10">
        <f t="shared" si="32"/>
        <v>0</v>
      </c>
      <c r="T194" s="10">
        <f t="shared" si="33"/>
        <v>0</v>
      </c>
      <c r="U194" s="10">
        <f t="shared" si="34"/>
        <v>0</v>
      </c>
    </row>
    <row r="195" spans="1:21" x14ac:dyDescent="0.25">
      <c r="A195" s="27"/>
      <c r="B195" s="28"/>
      <c r="C195" s="28"/>
      <c r="D195" s="21">
        <f t="shared" si="38"/>
        <v>0</v>
      </c>
      <c r="M195" s="10">
        <f t="shared" si="35"/>
        <v>0</v>
      </c>
      <c r="N195" s="10">
        <f t="shared" si="36"/>
        <v>0</v>
      </c>
      <c r="O195" s="10">
        <f t="shared" si="37"/>
        <v>0</v>
      </c>
      <c r="Q195" s="10">
        <f t="shared" si="31"/>
        <v>0</v>
      </c>
      <c r="R195" s="10">
        <f t="shared" si="30"/>
        <v>0</v>
      </c>
      <c r="S195" s="10">
        <f t="shared" si="32"/>
        <v>0</v>
      </c>
      <c r="T195" s="10">
        <f t="shared" si="33"/>
        <v>0</v>
      </c>
      <c r="U195" s="10">
        <f t="shared" si="34"/>
        <v>0</v>
      </c>
    </row>
    <row r="196" spans="1:21" x14ac:dyDescent="0.25">
      <c r="A196" s="29"/>
      <c r="B196" s="30"/>
      <c r="C196" s="30"/>
      <c r="D196" s="22">
        <f t="shared" si="38"/>
        <v>0</v>
      </c>
      <c r="M196" s="10">
        <f t="shared" si="35"/>
        <v>0</v>
      </c>
      <c r="N196" s="10">
        <f t="shared" si="36"/>
        <v>0</v>
      </c>
      <c r="O196" s="10">
        <f t="shared" si="37"/>
        <v>0</v>
      </c>
      <c r="Q196" s="10">
        <f t="shared" si="31"/>
        <v>0</v>
      </c>
      <c r="R196" s="10">
        <f t="shared" si="30"/>
        <v>0</v>
      </c>
      <c r="S196" s="10">
        <f t="shared" si="32"/>
        <v>0</v>
      </c>
      <c r="T196" s="10">
        <f t="shared" si="33"/>
        <v>0</v>
      </c>
      <c r="U196" s="10">
        <f t="shared" si="34"/>
        <v>0</v>
      </c>
    </row>
    <row r="197" spans="1:21" x14ac:dyDescent="0.25">
      <c r="A197" s="27"/>
      <c r="B197" s="28"/>
      <c r="C197" s="28"/>
      <c r="D197" s="21">
        <f t="shared" si="38"/>
        <v>0</v>
      </c>
      <c r="M197" s="10">
        <f t="shared" si="35"/>
        <v>0</v>
      </c>
      <c r="N197" s="10">
        <f t="shared" si="36"/>
        <v>0</v>
      </c>
      <c r="O197" s="10">
        <f t="shared" si="37"/>
        <v>0</v>
      </c>
      <c r="Q197" s="10">
        <f t="shared" si="31"/>
        <v>0</v>
      </c>
      <c r="R197" s="10">
        <f t="shared" si="30"/>
        <v>0</v>
      </c>
      <c r="S197" s="10">
        <f t="shared" si="32"/>
        <v>0</v>
      </c>
      <c r="T197" s="10">
        <f t="shared" si="33"/>
        <v>0</v>
      </c>
      <c r="U197" s="10">
        <f t="shared" si="34"/>
        <v>0</v>
      </c>
    </row>
    <row r="198" spans="1:21" x14ac:dyDescent="0.25">
      <c r="A198" s="29"/>
      <c r="B198" s="30"/>
      <c r="C198" s="30"/>
      <c r="D198" s="30">
        <f t="shared" si="38"/>
        <v>0</v>
      </c>
      <c r="M198" s="10">
        <f t="shared" si="35"/>
        <v>0</v>
      </c>
      <c r="N198" s="10">
        <f t="shared" si="36"/>
        <v>0</v>
      </c>
      <c r="O198" s="10">
        <f t="shared" si="37"/>
        <v>0</v>
      </c>
      <c r="Q198" s="10">
        <f t="shared" si="31"/>
        <v>0</v>
      </c>
      <c r="R198" s="10">
        <f t="shared" si="30"/>
        <v>0</v>
      </c>
      <c r="S198" s="10">
        <f t="shared" si="32"/>
        <v>0</v>
      </c>
      <c r="T198" s="10">
        <f t="shared" si="33"/>
        <v>0</v>
      </c>
      <c r="U198" s="10">
        <f t="shared" si="34"/>
        <v>0</v>
      </c>
    </row>
    <row r="199" spans="1:21" x14ac:dyDescent="0.25">
      <c r="A199" s="27"/>
      <c r="B199" s="28"/>
      <c r="C199" s="28"/>
      <c r="D199" s="21">
        <f t="shared" si="38"/>
        <v>0</v>
      </c>
      <c r="M199" s="10">
        <f t="shared" si="35"/>
        <v>0</v>
      </c>
      <c r="N199" s="10">
        <f t="shared" si="36"/>
        <v>0</v>
      </c>
      <c r="O199" s="10">
        <f t="shared" si="37"/>
        <v>0</v>
      </c>
      <c r="Q199" s="10">
        <f t="shared" si="31"/>
        <v>0</v>
      </c>
      <c r="R199" s="10">
        <f t="shared" si="30"/>
        <v>0</v>
      </c>
      <c r="S199" s="10">
        <f t="shared" si="32"/>
        <v>0</v>
      </c>
      <c r="T199" s="10">
        <f t="shared" si="33"/>
        <v>0</v>
      </c>
      <c r="U199" s="10">
        <f t="shared" si="34"/>
        <v>0</v>
      </c>
    </row>
    <row r="200" spans="1:21" x14ac:dyDescent="0.25">
      <c r="A200" s="29"/>
      <c r="B200" s="30"/>
      <c r="C200" s="30"/>
      <c r="D200" s="22">
        <f t="shared" si="38"/>
        <v>0</v>
      </c>
      <c r="M200" s="10">
        <f t="shared" si="35"/>
        <v>0</v>
      </c>
      <c r="N200" s="10">
        <f t="shared" si="36"/>
        <v>0</v>
      </c>
      <c r="O200" s="10">
        <f t="shared" si="37"/>
        <v>0</v>
      </c>
      <c r="Q200" s="10">
        <f t="shared" si="31"/>
        <v>0</v>
      </c>
      <c r="R200" s="10">
        <f t="shared" si="30"/>
        <v>0</v>
      </c>
      <c r="S200" s="10">
        <f t="shared" si="32"/>
        <v>0</v>
      </c>
      <c r="T200" s="10">
        <f t="shared" si="33"/>
        <v>0</v>
      </c>
      <c r="U200" s="10">
        <f t="shared" si="34"/>
        <v>0</v>
      </c>
    </row>
    <row r="201" spans="1:21" x14ac:dyDescent="0.25">
      <c r="A201" s="27"/>
      <c r="B201" s="28"/>
      <c r="C201" s="28"/>
      <c r="D201" s="21">
        <f t="shared" si="38"/>
        <v>0</v>
      </c>
      <c r="M201" s="10">
        <f t="shared" si="35"/>
        <v>0</v>
      </c>
      <c r="N201" s="10">
        <f t="shared" si="36"/>
        <v>0</v>
      </c>
      <c r="O201" s="10">
        <f t="shared" si="37"/>
        <v>0</v>
      </c>
      <c r="Q201" s="10">
        <f t="shared" si="31"/>
        <v>0</v>
      </c>
      <c r="R201" s="10">
        <f t="shared" si="30"/>
        <v>0</v>
      </c>
      <c r="S201" s="10">
        <f t="shared" si="32"/>
        <v>0</v>
      </c>
      <c r="T201" s="10">
        <f t="shared" si="33"/>
        <v>0</v>
      </c>
      <c r="U201" s="10">
        <f t="shared" si="34"/>
        <v>0</v>
      </c>
    </row>
    <row r="202" spans="1:21" x14ac:dyDescent="0.25">
      <c r="A202" s="29"/>
      <c r="B202" s="30"/>
      <c r="C202" s="30"/>
      <c r="D202" s="30">
        <f t="shared" si="38"/>
        <v>0</v>
      </c>
      <c r="M202" s="10">
        <f t="shared" si="35"/>
        <v>0</v>
      </c>
      <c r="N202" s="10">
        <f t="shared" si="36"/>
        <v>0</v>
      </c>
      <c r="O202" s="10">
        <f t="shared" si="37"/>
        <v>0</v>
      </c>
      <c r="Q202" s="10">
        <f t="shared" si="31"/>
        <v>0</v>
      </c>
      <c r="R202" s="10">
        <f t="shared" si="30"/>
        <v>0</v>
      </c>
      <c r="S202" s="10">
        <f t="shared" si="32"/>
        <v>0</v>
      </c>
      <c r="T202" s="10">
        <f t="shared" si="33"/>
        <v>0</v>
      </c>
      <c r="U202" s="10">
        <f t="shared" si="34"/>
        <v>0</v>
      </c>
    </row>
    <row r="203" spans="1:21" x14ac:dyDescent="0.25">
      <c r="A203" s="27"/>
      <c r="B203" s="28"/>
      <c r="C203" s="28"/>
      <c r="D203" s="21">
        <f t="shared" si="38"/>
        <v>0</v>
      </c>
      <c r="M203" s="10">
        <f t="shared" si="35"/>
        <v>0</v>
      </c>
      <c r="N203" s="10">
        <f t="shared" si="36"/>
        <v>0</v>
      </c>
      <c r="O203" s="10">
        <f t="shared" si="37"/>
        <v>0</v>
      </c>
      <c r="Q203" s="10">
        <f t="shared" si="31"/>
        <v>0</v>
      </c>
      <c r="R203" s="10">
        <f t="shared" si="30"/>
        <v>0</v>
      </c>
      <c r="S203" s="10">
        <f t="shared" si="32"/>
        <v>0</v>
      </c>
      <c r="T203" s="10">
        <f t="shared" si="33"/>
        <v>0</v>
      </c>
      <c r="U203" s="10">
        <f t="shared" si="34"/>
        <v>0</v>
      </c>
    </row>
    <row r="204" spans="1:21" x14ac:dyDescent="0.25">
      <c r="A204" s="29"/>
      <c r="B204" s="30"/>
      <c r="C204" s="30"/>
      <c r="D204" s="22">
        <f t="shared" si="38"/>
        <v>0</v>
      </c>
      <c r="M204" s="10">
        <f t="shared" si="35"/>
        <v>0</v>
      </c>
      <c r="N204" s="10">
        <f t="shared" si="36"/>
        <v>0</v>
      </c>
      <c r="O204" s="10">
        <f t="shared" si="37"/>
        <v>0</v>
      </c>
      <c r="Q204" s="10">
        <f t="shared" si="31"/>
        <v>0</v>
      </c>
      <c r="R204" s="10">
        <f t="shared" si="30"/>
        <v>0</v>
      </c>
      <c r="S204" s="10">
        <f t="shared" si="32"/>
        <v>0</v>
      </c>
      <c r="T204" s="10">
        <f t="shared" si="33"/>
        <v>0</v>
      </c>
      <c r="U204" s="10">
        <f t="shared" si="34"/>
        <v>0</v>
      </c>
    </row>
    <row r="205" spans="1:21" x14ac:dyDescent="0.25">
      <c r="A205" s="27"/>
      <c r="B205" s="28"/>
      <c r="C205" s="28"/>
      <c r="D205" s="21">
        <f t="shared" si="38"/>
        <v>0</v>
      </c>
      <c r="M205" s="10">
        <f t="shared" si="35"/>
        <v>0</v>
      </c>
      <c r="N205" s="10">
        <f t="shared" si="36"/>
        <v>0</v>
      </c>
      <c r="O205" s="10">
        <f t="shared" si="37"/>
        <v>0</v>
      </c>
      <c r="Q205" s="10">
        <f t="shared" si="31"/>
        <v>0</v>
      </c>
      <c r="R205" s="10">
        <f t="shared" si="30"/>
        <v>0</v>
      </c>
      <c r="S205" s="10">
        <f t="shared" si="32"/>
        <v>0</v>
      </c>
      <c r="T205" s="10">
        <f t="shared" si="33"/>
        <v>0</v>
      </c>
      <c r="U205" s="10">
        <f t="shared" si="34"/>
        <v>0</v>
      </c>
    </row>
    <row r="206" spans="1:21" x14ac:dyDescent="0.25">
      <c r="A206" s="29"/>
      <c r="B206" s="30"/>
      <c r="C206" s="30"/>
      <c r="D206" s="30">
        <f t="shared" si="38"/>
        <v>0</v>
      </c>
      <c r="M206" s="10">
        <f t="shared" si="35"/>
        <v>0</v>
      </c>
      <c r="N206" s="10">
        <f t="shared" si="36"/>
        <v>0</v>
      </c>
      <c r="O206" s="10">
        <f t="shared" si="37"/>
        <v>0</v>
      </c>
      <c r="Q206" s="10">
        <f t="shared" si="31"/>
        <v>0</v>
      </c>
      <c r="R206" s="10">
        <f t="shared" si="30"/>
        <v>0</v>
      </c>
      <c r="S206" s="10">
        <f t="shared" si="32"/>
        <v>0</v>
      </c>
      <c r="T206" s="10">
        <f t="shared" si="33"/>
        <v>0</v>
      </c>
      <c r="U206" s="10">
        <f t="shared" si="34"/>
        <v>0</v>
      </c>
    </row>
    <row r="207" spans="1:21" x14ac:dyDescent="0.25">
      <c r="A207" s="27"/>
      <c r="B207" s="28"/>
      <c r="C207" s="28"/>
      <c r="D207" s="21">
        <f t="shared" si="38"/>
        <v>0</v>
      </c>
      <c r="M207" s="10">
        <f t="shared" si="35"/>
        <v>0</v>
      </c>
      <c r="N207" s="10">
        <f t="shared" si="36"/>
        <v>0</v>
      </c>
      <c r="O207" s="10">
        <f t="shared" si="37"/>
        <v>0</v>
      </c>
      <c r="Q207" s="10">
        <f t="shared" si="31"/>
        <v>0</v>
      </c>
      <c r="R207" s="10">
        <f t="shared" ref="R207:R270" si="39">COUNTIF(B207, "&gt;" &amp;$G$27)</f>
        <v>0</v>
      </c>
      <c r="S207" s="10">
        <f t="shared" si="32"/>
        <v>0</v>
      </c>
      <c r="T207" s="10">
        <f t="shared" si="33"/>
        <v>0</v>
      </c>
      <c r="U207" s="10">
        <f t="shared" si="34"/>
        <v>0</v>
      </c>
    </row>
    <row r="208" spans="1:21" x14ac:dyDescent="0.25">
      <c r="A208" s="29"/>
      <c r="B208" s="30"/>
      <c r="C208" s="30"/>
      <c r="D208" s="22">
        <f t="shared" si="38"/>
        <v>0</v>
      </c>
      <c r="M208" s="10">
        <f t="shared" si="35"/>
        <v>0</v>
      </c>
      <c r="N208" s="10">
        <f t="shared" si="36"/>
        <v>0</v>
      </c>
      <c r="O208" s="10">
        <f t="shared" si="37"/>
        <v>0</v>
      </c>
      <c r="Q208" s="10">
        <f t="shared" si="31"/>
        <v>0</v>
      </c>
      <c r="R208" s="10">
        <f t="shared" si="39"/>
        <v>0</v>
      </c>
      <c r="S208" s="10">
        <f t="shared" si="32"/>
        <v>0</v>
      </c>
      <c r="T208" s="10">
        <f t="shared" si="33"/>
        <v>0</v>
      </c>
      <c r="U208" s="10">
        <f t="shared" si="34"/>
        <v>0</v>
      </c>
    </row>
    <row r="209" spans="1:21" x14ac:dyDescent="0.25">
      <c r="A209" s="27"/>
      <c r="B209" s="28"/>
      <c r="C209" s="28"/>
      <c r="D209" s="21">
        <f t="shared" si="38"/>
        <v>0</v>
      </c>
      <c r="M209" s="10">
        <f t="shared" si="35"/>
        <v>0</v>
      </c>
      <c r="N209" s="10">
        <f t="shared" si="36"/>
        <v>0</v>
      </c>
      <c r="O209" s="10">
        <f t="shared" si="37"/>
        <v>0</v>
      </c>
      <c r="Q209" s="10">
        <f t="shared" si="31"/>
        <v>0</v>
      </c>
      <c r="R209" s="10">
        <f t="shared" si="39"/>
        <v>0</v>
      </c>
      <c r="S209" s="10">
        <f t="shared" si="32"/>
        <v>0</v>
      </c>
      <c r="T209" s="10">
        <f t="shared" si="33"/>
        <v>0</v>
      </c>
      <c r="U209" s="10">
        <f t="shared" si="34"/>
        <v>0</v>
      </c>
    </row>
    <row r="210" spans="1:21" x14ac:dyDescent="0.25">
      <c r="A210" s="29"/>
      <c r="B210" s="30"/>
      <c r="C210" s="30"/>
      <c r="D210" s="30">
        <f t="shared" si="38"/>
        <v>0</v>
      </c>
      <c r="M210" s="10">
        <f t="shared" si="35"/>
        <v>0</v>
      </c>
      <c r="N210" s="10">
        <f t="shared" si="36"/>
        <v>0</v>
      </c>
      <c r="O210" s="10">
        <f t="shared" si="37"/>
        <v>0</v>
      </c>
      <c r="Q210" s="10">
        <f t="shared" si="31"/>
        <v>0</v>
      </c>
      <c r="R210" s="10">
        <f t="shared" si="39"/>
        <v>0</v>
      </c>
      <c r="S210" s="10">
        <f t="shared" si="32"/>
        <v>0</v>
      </c>
      <c r="T210" s="10">
        <f t="shared" si="33"/>
        <v>0</v>
      </c>
      <c r="U210" s="10">
        <f t="shared" si="34"/>
        <v>0</v>
      </c>
    </row>
    <row r="211" spans="1:21" x14ac:dyDescent="0.25">
      <c r="A211" s="27"/>
      <c r="B211" s="28"/>
      <c r="C211" s="28"/>
      <c r="D211" s="21">
        <f t="shared" si="38"/>
        <v>0</v>
      </c>
      <c r="M211" s="10">
        <f t="shared" si="35"/>
        <v>0</v>
      </c>
      <c r="N211" s="10">
        <f t="shared" si="36"/>
        <v>0</v>
      </c>
      <c r="O211" s="10">
        <f t="shared" si="37"/>
        <v>0</v>
      </c>
      <c r="Q211" s="10">
        <f t="shared" ref="Q211:Q274" si="40">SUM(R211:U211)</f>
        <v>0</v>
      </c>
      <c r="R211" s="10">
        <f t="shared" si="39"/>
        <v>0</v>
      </c>
      <c r="S211" s="10">
        <f t="shared" ref="S211:S274" si="41">COUNTIF(B211, "&lt;" &amp; $G$28)</f>
        <v>0</v>
      </c>
      <c r="T211" s="10">
        <f t="shared" ref="T211:T274" si="42">COUNTIF(B211, "&gt;" &amp; $G$34)</f>
        <v>0</v>
      </c>
      <c r="U211" s="10">
        <f t="shared" ref="U211:U274" si="43">COUNTIF(B211, "&lt;" &amp; $G$33)</f>
        <v>0</v>
      </c>
    </row>
    <row r="212" spans="1:21" x14ac:dyDescent="0.25">
      <c r="A212" s="29"/>
      <c r="B212" s="30"/>
      <c r="C212" s="30"/>
      <c r="D212" s="22">
        <f t="shared" si="38"/>
        <v>0</v>
      </c>
      <c r="M212" s="10">
        <f t="shared" si="35"/>
        <v>0</v>
      </c>
      <c r="N212" s="10">
        <f t="shared" si="36"/>
        <v>0</v>
      </c>
      <c r="O212" s="10">
        <f t="shared" si="37"/>
        <v>0</v>
      </c>
      <c r="Q212" s="10">
        <f t="shared" si="40"/>
        <v>0</v>
      </c>
      <c r="R212" s="10">
        <f t="shared" si="39"/>
        <v>0</v>
      </c>
      <c r="S212" s="10">
        <f t="shared" si="41"/>
        <v>0</v>
      </c>
      <c r="T212" s="10">
        <f t="shared" si="42"/>
        <v>0</v>
      </c>
      <c r="U212" s="10">
        <f t="shared" si="43"/>
        <v>0</v>
      </c>
    </row>
    <row r="213" spans="1:21" x14ac:dyDescent="0.25">
      <c r="A213" s="27"/>
      <c r="B213" s="28"/>
      <c r="C213" s="28"/>
      <c r="D213" s="21">
        <f t="shared" si="38"/>
        <v>0</v>
      </c>
      <c r="M213" s="10">
        <f t="shared" si="35"/>
        <v>0</v>
      </c>
      <c r="N213" s="10">
        <f t="shared" si="36"/>
        <v>0</v>
      </c>
      <c r="O213" s="10">
        <f t="shared" si="37"/>
        <v>0</v>
      </c>
      <c r="Q213" s="10">
        <f t="shared" si="40"/>
        <v>0</v>
      </c>
      <c r="R213" s="10">
        <f t="shared" si="39"/>
        <v>0</v>
      </c>
      <c r="S213" s="10">
        <f t="shared" si="41"/>
        <v>0</v>
      </c>
      <c r="T213" s="10">
        <f t="shared" si="42"/>
        <v>0</v>
      </c>
      <c r="U213" s="10">
        <f t="shared" si="43"/>
        <v>0</v>
      </c>
    </row>
    <row r="214" spans="1:21" x14ac:dyDescent="0.25">
      <c r="A214" s="29"/>
      <c r="B214" s="30"/>
      <c r="C214" s="30"/>
      <c r="D214" s="30">
        <f t="shared" si="38"/>
        <v>0</v>
      </c>
      <c r="M214" s="10">
        <f t="shared" si="35"/>
        <v>0</v>
      </c>
      <c r="N214" s="10">
        <f t="shared" si="36"/>
        <v>0</v>
      </c>
      <c r="O214" s="10">
        <f t="shared" si="37"/>
        <v>0</v>
      </c>
      <c r="Q214" s="10">
        <f t="shared" si="40"/>
        <v>0</v>
      </c>
      <c r="R214" s="10">
        <f t="shared" si="39"/>
        <v>0</v>
      </c>
      <c r="S214" s="10">
        <f t="shared" si="41"/>
        <v>0</v>
      </c>
      <c r="T214" s="10">
        <f t="shared" si="42"/>
        <v>0</v>
      </c>
      <c r="U214" s="10">
        <f t="shared" si="43"/>
        <v>0</v>
      </c>
    </row>
    <row r="215" spans="1:21" x14ac:dyDescent="0.25">
      <c r="A215" s="27"/>
      <c r="B215" s="28"/>
      <c r="C215" s="28"/>
      <c r="D215" s="21">
        <f t="shared" si="38"/>
        <v>0</v>
      </c>
      <c r="M215" s="10">
        <f t="shared" si="35"/>
        <v>0</v>
      </c>
      <c r="N215" s="10">
        <f t="shared" si="36"/>
        <v>0</v>
      </c>
      <c r="O215" s="10">
        <f t="shared" si="37"/>
        <v>0</v>
      </c>
      <c r="Q215" s="10">
        <f t="shared" si="40"/>
        <v>0</v>
      </c>
      <c r="R215" s="10">
        <f t="shared" si="39"/>
        <v>0</v>
      </c>
      <c r="S215" s="10">
        <f t="shared" si="41"/>
        <v>0</v>
      </c>
      <c r="T215" s="10">
        <f t="shared" si="42"/>
        <v>0</v>
      </c>
      <c r="U215" s="10">
        <f t="shared" si="43"/>
        <v>0</v>
      </c>
    </row>
    <row r="216" spans="1:21" x14ac:dyDescent="0.25">
      <c r="A216" s="29"/>
      <c r="B216" s="30"/>
      <c r="C216" s="30"/>
      <c r="D216" s="22">
        <f t="shared" si="38"/>
        <v>0</v>
      </c>
      <c r="M216" s="10">
        <f t="shared" si="35"/>
        <v>0</v>
      </c>
      <c r="N216" s="10">
        <f t="shared" si="36"/>
        <v>0</v>
      </c>
      <c r="O216" s="10">
        <f t="shared" si="37"/>
        <v>0</v>
      </c>
      <c r="Q216" s="10">
        <f t="shared" si="40"/>
        <v>0</v>
      </c>
      <c r="R216" s="10">
        <f t="shared" si="39"/>
        <v>0</v>
      </c>
      <c r="S216" s="10">
        <f t="shared" si="41"/>
        <v>0</v>
      </c>
      <c r="T216" s="10">
        <f t="shared" si="42"/>
        <v>0</v>
      </c>
      <c r="U216" s="10">
        <f t="shared" si="43"/>
        <v>0</v>
      </c>
    </row>
    <row r="217" spans="1:21" x14ac:dyDescent="0.25">
      <c r="A217" s="27"/>
      <c r="B217" s="28"/>
      <c r="C217" s="28"/>
      <c r="D217" s="21">
        <f t="shared" si="38"/>
        <v>0</v>
      </c>
      <c r="M217" s="10">
        <f t="shared" si="35"/>
        <v>0</v>
      </c>
      <c r="N217" s="10">
        <f t="shared" si="36"/>
        <v>0</v>
      </c>
      <c r="O217" s="10">
        <f t="shared" si="37"/>
        <v>0</v>
      </c>
      <c r="Q217" s="10">
        <f t="shared" si="40"/>
        <v>0</v>
      </c>
      <c r="R217" s="10">
        <f t="shared" si="39"/>
        <v>0</v>
      </c>
      <c r="S217" s="10">
        <f t="shared" si="41"/>
        <v>0</v>
      </c>
      <c r="T217" s="10">
        <f t="shared" si="42"/>
        <v>0</v>
      </c>
      <c r="U217" s="10">
        <f t="shared" si="43"/>
        <v>0</v>
      </c>
    </row>
    <row r="218" spans="1:21" x14ac:dyDescent="0.25">
      <c r="A218" s="29"/>
      <c r="B218" s="30"/>
      <c r="C218" s="30"/>
      <c r="D218" s="30">
        <f t="shared" si="38"/>
        <v>0</v>
      </c>
      <c r="M218" s="10">
        <f t="shared" si="35"/>
        <v>0</v>
      </c>
      <c r="N218" s="10">
        <f t="shared" si="36"/>
        <v>0</v>
      </c>
      <c r="O218" s="10">
        <f t="shared" si="37"/>
        <v>0</v>
      </c>
      <c r="Q218" s="10">
        <f t="shared" si="40"/>
        <v>0</v>
      </c>
      <c r="R218" s="10">
        <f t="shared" si="39"/>
        <v>0</v>
      </c>
      <c r="S218" s="10">
        <f t="shared" si="41"/>
        <v>0</v>
      </c>
      <c r="T218" s="10">
        <f t="shared" si="42"/>
        <v>0</v>
      </c>
      <c r="U218" s="10">
        <f t="shared" si="43"/>
        <v>0</v>
      </c>
    </row>
    <row r="219" spans="1:21" x14ac:dyDescent="0.25">
      <c r="A219" s="27"/>
      <c r="B219" s="28"/>
      <c r="C219" s="28"/>
      <c r="D219" s="21">
        <f t="shared" si="38"/>
        <v>0</v>
      </c>
      <c r="M219" s="10">
        <f t="shared" si="35"/>
        <v>0</v>
      </c>
      <c r="N219" s="10">
        <f t="shared" si="36"/>
        <v>0</v>
      </c>
      <c r="O219" s="10">
        <f t="shared" si="37"/>
        <v>0</v>
      </c>
      <c r="Q219" s="10">
        <f t="shared" si="40"/>
        <v>0</v>
      </c>
      <c r="R219" s="10">
        <f t="shared" si="39"/>
        <v>0</v>
      </c>
      <c r="S219" s="10">
        <f t="shared" si="41"/>
        <v>0</v>
      </c>
      <c r="T219" s="10">
        <f t="shared" si="42"/>
        <v>0</v>
      </c>
      <c r="U219" s="10">
        <f t="shared" si="43"/>
        <v>0</v>
      </c>
    </row>
    <row r="220" spans="1:21" x14ac:dyDescent="0.25">
      <c r="A220" s="29"/>
      <c r="B220" s="30"/>
      <c r="C220" s="30"/>
      <c r="D220" s="22">
        <f t="shared" si="38"/>
        <v>0</v>
      </c>
      <c r="M220" s="10">
        <f t="shared" si="35"/>
        <v>0</v>
      </c>
      <c r="N220" s="10">
        <f t="shared" si="36"/>
        <v>0</v>
      </c>
      <c r="O220" s="10">
        <f t="shared" si="37"/>
        <v>0</v>
      </c>
      <c r="Q220" s="10">
        <f t="shared" si="40"/>
        <v>0</v>
      </c>
      <c r="R220" s="10">
        <f t="shared" si="39"/>
        <v>0</v>
      </c>
      <c r="S220" s="10">
        <f t="shared" si="41"/>
        <v>0</v>
      </c>
      <c r="T220" s="10">
        <f t="shared" si="42"/>
        <v>0</v>
      </c>
      <c r="U220" s="10">
        <f t="shared" si="43"/>
        <v>0</v>
      </c>
    </row>
    <row r="221" spans="1:21" x14ac:dyDescent="0.25">
      <c r="A221" s="27"/>
      <c r="B221" s="28"/>
      <c r="C221" s="28"/>
      <c r="D221" s="21">
        <f t="shared" si="38"/>
        <v>0</v>
      </c>
      <c r="M221" s="10">
        <f t="shared" si="35"/>
        <v>0</v>
      </c>
      <c r="N221" s="10">
        <f t="shared" si="36"/>
        <v>0</v>
      </c>
      <c r="O221" s="10">
        <f t="shared" si="37"/>
        <v>0</v>
      </c>
      <c r="Q221" s="10">
        <f t="shared" si="40"/>
        <v>0</v>
      </c>
      <c r="R221" s="10">
        <f t="shared" si="39"/>
        <v>0</v>
      </c>
      <c r="S221" s="10">
        <f t="shared" si="41"/>
        <v>0</v>
      </c>
      <c r="T221" s="10">
        <f t="shared" si="42"/>
        <v>0</v>
      </c>
      <c r="U221" s="10">
        <f t="shared" si="43"/>
        <v>0</v>
      </c>
    </row>
    <row r="222" spans="1:21" x14ac:dyDescent="0.25">
      <c r="A222" s="29"/>
      <c r="B222" s="30"/>
      <c r="C222" s="30"/>
      <c r="D222" s="30">
        <f t="shared" si="38"/>
        <v>0</v>
      </c>
      <c r="M222" s="10">
        <f t="shared" si="35"/>
        <v>0</v>
      </c>
      <c r="N222" s="10">
        <f t="shared" si="36"/>
        <v>0</v>
      </c>
      <c r="O222" s="10">
        <f t="shared" si="37"/>
        <v>0</v>
      </c>
      <c r="Q222" s="10">
        <f t="shared" si="40"/>
        <v>0</v>
      </c>
      <c r="R222" s="10">
        <f t="shared" si="39"/>
        <v>0</v>
      </c>
      <c r="S222" s="10">
        <f t="shared" si="41"/>
        <v>0</v>
      </c>
      <c r="T222" s="10">
        <f t="shared" si="42"/>
        <v>0</v>
      </c>
      <c r="U222" s="10">
        <f t="shared" si="43"/>
        <v>0</v>
      </c>
    </row>
    <row r="223" spans="1:21" x14ac:dyDescent="0.25">
      <c r="A223" s="27"/>
      <c r="B223" s="28"/>
      <c r="C223" s="28"/>
      <c r="D223" s="21">
        <f t="shared" si="38"/>
        <v>0</v>
      </c>
      <c r="M223" s="10">
        <f t="shared" si="35"/>
        <v>0</v>
      </c>
      <c r="N223" s="10">
        <f t="shared" si="36"/>
        <v>0</v>
      </c>
      <c r="O223" s="10">
        <f t="shared" si="37"/>
        <v>0</v>
      </c>
      <c r="Q223" s="10">
        <f t="shared" si="40"/>
        <v>0</v>
      </c>
      <c r="R223" s="10">
        <f t="shared" si="39"/>
        <v>0</v>
      </c>
      <c r="S223" s="10">
        <f t="shared" si="41"/>
        <v>0</v>
      </c>
      <c r="T223" s="10">
        <f t="shared" si="42"/>
        <v>0</v>
      </c>
      <c r="U223" s="10">
        <f t="shared" si="43"/>
        <v>0</v>
      </c>
    </row>
    <row r="224" spans="1:21" x14ac:dyDescent="0.25">
      <c r="A224" s="29"/>
      <c r="B224" s="30"/>
      <c r="C224" s="30"/>
      <c r="D224" s="22">
        <f t="shared" si="38"/>
        <v>0</v>
      </c>
      <c r="M224" s="10">
        <f t="shared" si="35"/>
        <v>0</v>
      </c>
      <c r="N224" s="10">
        <f t="shared" si="36"/>
        <v>0</v>
      </c>
      <c r="O224" s="10">
        <f t="shared" si="37"/>
        <v>0</v>
      </c>
      <c r="Q224" s="10">
        <f t="shared" si="40"/>
        <v>0</v>
      </c>
      <c r="R224" s="10">
        <f t="shared" si="39"/>
        <v>0</v>
      </c>
      <c r="S224" s="10">
        <f t="shared" si="41"/>
        <v>0</v>
      </c>
      <c r="T224" s="10">
        <f t="shared" si="42"/>
        <v>0</v>
      </c>
      <c r="U224" s="10">
        <f t="shared" si="43"/>
        <v>0</v>
      </c>
    </row>
    <row r="225" spans="1:21" x14ac:dyDescent="0.25">
      <c r="A225" s="27"/>
      <c r="B225" s="28"/>
      <c r="C225" s="28"/>
      <c r="D225" s="21">
        <f t="shared" si="38"/>
        <v>0</v>
      </c>
      <c r="M225" s="10">
        <f t="shared" si="35"/>
        <v>0</v>
      </c>
      <c r="N225" s="10">
        <f t="shared" si="36"/>
        <v>0</v>
      </c>
      <c r="O225" s="10">
        <f t="shared" si="37"/>
        <v>0</v>
      </c>
      <c r="Q225" s="10">
        <f t="shared" si="40"/>
        <v>0</v>
      </c>
      <c r="R225" s="10">
        <f t="shared" si="39"/>
        <v>0</v>
      </c>
      <c r="S225" s="10">
        <f t="shared" si="41"/>
        <v>0</v>
      </c>
      <c r="T225" s="10">
        <f t="shared" si="42"/>
        <v>0</v>
      </c>
      <c r="U225" s="10">
        <f t="shared" si="43"/>
        <v>0</v>
      </c>
    </row>
    <row r="226" spans="1:21" x14ac:dyDescent="0.25">
      <c r="A226" s="29"/>
      <c r="B226" s="30"/>
      <c r="C226" s="30"/>
      <c r="D226" s="30">
        <f t="shared" si="38"/>
        <v>0</v>
      </c>
      <c r="M226" s="10">
        <f t="shared" si="35"/>
        <v>0</v>
      </c>
      <c r="N226" s="10">
        <f t="shared" si="36"/>
        <v>0</v>
      </c>
      <c r="O226" s="10">
        <f t="shared" si="37"/>
        <v>0</v>
      </c>
      <c r="Q226" s="10">
        <f t="shared" si="40"/>
        <v>0</v>
      </c>
      <c r="R226" s="10">
        <f t="shared" si="39"/>
        <v>0</v>
      </c>
      <c r="S226" s="10">
        <f t="shared" si="41"/>
        <v>0</v>
      </c>
      <c r="T226" s="10">
        <f t="shared" si="42"/>
        <v>0</v>
      </c>
      <c r="U226" s="10">
        <f t="shared" si="43"/>
        <v>0</v>
      </c>
    </row>
    <row r="227" spans="1:21" x14ac:dyDescent="0.25">
      <c r="A227" s="27"/>
      <c r="B227" s="28"/>
      <c r="C227" s="28"/>
      <c r="D227" s="21">
        <f t="shared" si="38"/>
        <v>0</v>
      </c>
      <c r="M227" s="10">
        <f t="shared" si="35"/>
        <v>0</v>
      </c>
      <c r="N227" s="10">
        <f t="shared" si="36"/>
        <v>0</v>
      </c>
      <c r="O227" s="10">
        <f t="shared" si="37"/>
        <v>0</v>
      </c>
      <c r="Q227" s="10">
        <f t="shared" si="40"/>
        <v>0</v>
      </c>
      <c r="R227" s="10">
        <f t="shared" si="39"/>
        <v>0</v>
      </c>
      <c r="S227" s="10">
        <f t="shared" si="41"/>
        <v>0</v>
      </c>
      <c r="T227" s="10">
        <f t="shared" si="42"/>
        <v>0</v>
      </c>
      <c r="U227" s="10">
        <f t="shared" si="43"/>
        <v>0</v>
      </c>
    </row>
    <row r="228" spans="1:21" x14ac:dyDescent="0.25">
      <c r="A228" s="29"/>
      <c r="B228" s="30"/>
      <c r="C228" s="30"/>
      <c r="D228" s="22">
        <f t="shared" si="38"/>
        <v>0</v>
      </c>
      <c r="M228" s="10">
        <f t="shared" si="35"/>
        <v>0</v>
      </c>
      <c r="N228" s="10">
        <f t="shared" si="36"/>
        <v>0</v>
      </c>
      <c r="O228" s="10">
        <f t="shared" si="37"/>
        <v>0</v>
      </c>
      <c r="Q228" s="10">
        <f t="shared" si="40"/>
        <v>0</v>
      </c>
      <c r="R228" s="10">
        <f t="shared" si="39"/>
        <v>0</v>
      </c>
      <c r="S228" s="10">
        <f t="shared" si="41"/>
        <v>0</v>
      </c>
      <c r="T228" s="10">
        <f t="shared" si="42"/>
        <v>0</v>
      </c>
      <c r="U228" s="10">
        <f t="shared" si="43"/>
        <v>0</v>
      </c>
    </row>
    <row r="229" spans="1:21" x14ac:dyDescent="0.25">
      <c r="A229" s="27"/>
      <c r="B229" s="28"/>
      <c r="C229" s="28"/>
      <c r="D229" s="21">
        <f t="shared" si="38"/>
        <v>0</v>
      </c>
      <c r="M229" s="10">
        <f t="shared" si="35"/>
        <v>0</v>
      </c>
      <c r="N229" s="10">
        <f t="shared" si="36"/>
        <v>0</v>
      </c>
      <c r="O229" s="10">
        <f t="shared" si="37"/>
        <v>0</v>
      </c>
      <c r="Q229" s="10">
        <f t="shared" si="40"/>
        <v>0</v>
      </c>
      <c r="R229" s="10">
        <f t="shared" si="39"/>
        <v>0</v>
      </c>
      <c r="S229" s="10">
        <f t="shared" si="41"/>
        <v>0</v>
      </c>
      <c r="T229" s="10">
        <f t="shared" si="42"/>
        <v>0</v>
      </c>
      <c r="U229" s="10">
        <f t="shared" si="43"/>
        <v>0</v>
      </c>
    </row>
    <row r="230" spans="1:21" x14ac:dyDescent="0.25">
      <c r="A230" s="29"/>
      <c r="B230" s="30"/>
      <c r="C230" s="30"/>
      <c r="D230" s="30">
        <f t="shared" si="38"/>
        <v>0</v>
      </c>
      <c r="M230" s="10">
        <f t="shared" ref="M230:M293" si="44">COUNTIF(B231,"*.*")</f>
        <v>0</v>
      </c>
      <c r="N230" s="10">
        <f t="shared" ref="N230:N293" si="45">COUNTIF(C231,"*.*")</f>
        <v>0</v>
      </c>
      <c r="O230" s="10">
        <f t="shared" ref="O230:O293" si="46">COUNTIF(C231,"*.*")</f>
        <v>0</v>
      </c>
      <c r="Q230" s="10">
        <f t="shared" si="40"/>
        <v>0</v>
      </c>
      <c r="R230" s="10">
        <f t="shared" si="39"/>
        <v>0</v>
      </c>
      <c r="S230" s="10">
        <f t="shared" si="41"/>
        <v>0</v>
      </c>
      <c r="T230" s="10">
        <f t="shared" si="42"/>
        <v>0</v>
      </c>
      <c r="U230" s="10">
        <f t="shared" si="43"/>
        <v>0</v>
      </c>
    </row>
    <row r="231" spans="1:21" x14ac:dyDescent="0.25">
      <c r="A231" s="27"/>
      <c r="B231" s="28"/>
      <c r="C231" s="28"/>
      <c r="D231" s="21">
        <f t="shared" ref="D231:D294" si="47">B231*C231</f>
        <v>0</v>
      </c>
      <c r="M231" s="10">
        <f t="shared" si="44"/>
        <v>0</v>
      </c>
      <c r="N231" s="10">
        <f t="shared" si="45"/>
        <v>0</v>
      </c>
      <c r="O231" s="10">
        <f t="shared" si="46"/>
        <v>0</v>
      </c>
      <c r="Q231" s="10">
        <f t="shared" si="40"/>
        <v>0</v>
      </c>
      <c r="R231" s="10">
        <f t="shared" si="39"/>
        <v>0</v>
      </c>
      <c r="S231" s="10">
        <f t="shared" si="41"/>
        <v>0</v>
      </c>
      <c r="T231" s="10">
        <f t="shared" si="42"/>
        <v>0</v>
      </c>
      <c r="U231" s="10">
        <f t="shared" si="43"/>
        <v>0</v>
      </c>
    </row>
    <row r="232" spans="1:21" x14ac:dyDescent="0.25">
      <c r="A232" s="29"/>
      <c r="B232" s="30"/>
      <c r="C232" s="30"/>
      <c r="D232" s="22">
        <f t="shared" si="47"/>
        <v>0</v>
      </c>
      <c r="M232" s="10">
        <f t="shared" si="44"/>
        <v>0</v>
      </c>
      <c r="N232" s="10">
        <f t="shared" si="45"/>
        <v>0</v>
      </c>
      <c r="O232" s="10">
        <f t="shared" si="46"/>
        <v>0</v>
      </c>
      <c r="Q232" s="10">
        <f t="shared" si="40"/>
        <v>0</v>
      </c>
      <c r="R232" s="10">
        <f t="shared" si="39"/>
        <v>0</v>
      </c>
      <c r="S232" s="10">
        <f t="shared" si="41"/>
        <v>0</v>
      </c>
      <c r="T232" s="10">
        <f t="shared" si="42"/>
        <v>0</v>
      </c>
      <c r="U232" s="10">
        <f t="shared" si="43"/>
        <v>0</v>
      </c>
    </row>
    <row r="233" spans="1:21" x14ac:dyDescent="0.25">
      <c r="A233" s="27"/>
      <c r="B233" s="28"/>
      <c r="C233" s="28"/>
      <c r="D233" s="21">
        <f t="shared" si="47"/>
        <v>0</v>
      </c>
      <c r="M233" s="10">
        <f t="shared" si="44"/>
        <v>0</v>
      </c>
      <c r="N233" s="10">
        <f t="shared" si="45"/>
        <v>0</v>
      </c>
      <c r="O233" s="10">
        <f t="shared" si="46"/>
        <v>0</v>
      </c>
      <c r="Q233" s="10">
        <f t="shared" si="40"/>
        <v>0</v>
      </c>
      <c r="R233" s="10">
        <f t="shared" si="39"/>
        <v>0</v>
      </c>
      <c r="S233" s="10">
        <f t="shared" si="41"/>
        <v>0</v>
      </c>
      <c r="T233" s="10">
        <f t="shared" si="42"/>
        <v>0</v>
      </c>
      <c r="U233" s="10">
        <f t="shared" si="43"/>
        <v>0</v>
      </c>
    </row>
    <row r="234" spans="1:21" x14ac:dyDescent="0.25">
      <c r="A234" s="29"/>
      <c r="B234" s="30"/>
      <c r="C234" s="30"/>
      <c r="D234" s="30">
        <f t="shared" si="47"/>
        <v>0</v>
      </c>
      <c r="M234" s="10">
        <f t="shared" si="44"/>
        <v>0</v>
      </c>
      <c r="N234" s="10">
        <f t="shared" si="45"/>
        <v>0</v>
      </c>
      <c r="O234" s="10">
        <f t="shared" si="46"/>
        <v>0</v>
      </c>
      <c r="Q234" s="10">
        <f t="shared" si="40"/>
        <v>0</v>
      </c>
      <c r="R234" s="10">
        <f t="shared" si="39"/>
        <v>0</v>
      </c>
      <c r="S234" s="10">
        <f t="shared" si="41"/>
        <v>0</v>
      </c>
      <c r="T234" s="10">
        <f t="shared" si="42"/>
        <v>0</v>
      </c>
      <c r="U234" s="10">
        <f t="shared" si="43"/>
        <v>0</v>
      </c>
    </row>
    <row r="235" spans="1:21" x14ac:dyDescent="0.25">
      <c r="A235" s="27"/>
      <c r="B235" s="28"/>
      <c r="C235" s="28"/>
      <c r="D235" s="21">
        <f t="shared" si="47"/>
        <v>0</v>
      </c>
      <c r="M235" s="10">
        <f t="shared" si="44"/>
        <v>0</v>
      </c>
      <c r="N235" s="10">
        <f t="shared" si="45"/>
        <v>0</v>
      </c>
      <c r="O235" s="10">
        <f t="shared" si="46"/>
        <v>0</v>
      </c>
      <c r="Q235" s="10">
        <f t="shared" si="40"/>
        <v>0</v>
      </c>
      <c r="R235" s="10">
        <f t="shared" si="39"/>
        <v>0</v>
      </c>
      <c r="S235" s="10">
        <f t="shared" si="41"/>
        <v>0</v>
      </c>
      <c r="T235" s="10">
        <f t="shared" si="42"/>
        <v>0</v>
      </c>
      <c r="U235" s="10">
        <f t="shared" si="43"/>
        <v>0</v>
      </c>
    </row>
    <row r="236" spans="1:21" x14ac:dyDescent="0.25">
      <c r="A236" s="29"/>
      <c r="B236" s="30"/>
      <c r="C236" s="30"/>
      <c r="D236" s="22">
        <f t="shared" si="47"/>
        <v>0</v>
      </c>
      <c r="M236" s="10">
        <f t="shared" si="44"/>
        <v>0</v>
      </c>
      <c r="N236" s="10">
        <f t="shared" si="45"/>
        <v>0</v>
      </c>
      <c r="O236" s="10">
        <f t="shared" si="46"/>
        <v>0</v>
      </c>
      <c r="Q236" s="10">
        <f t="shared" si="40"/>
        <v>0</v>
      </c>
      <c r="R236" s="10">
        <f t="shared" si="39"/>
        <v>0</v>
      </c>
      <c r="S236" s="10">
        <f t="shared" si="41"/>
        <v>0</v>
      </c>
      <c r="T236" s="10">
        <f t="shared" si="42"/>
        <v>0</v>
      </c>
      <c r="U236" s="10">
        <f t="shared" si="43"/>
        <v>0</v>
      </c>
    </row>
    <row r="237" spans="1:21" x14ac:dyDescent="0.25">
      <c r="A237" s="27"/>
      <c r="B237" s="28"/>
      <c r="C237" s="28"/>
      <c r="D237" s="21">
        <f t="shared" si="47"/>
        <v>0</v>
      </c>
      <c r="M237" s="10">
        <f t="shared" si="44"/>
        <v>0</v>
      </c>
      <c r="N237" s="10">
        <f t="shared" si="45"/>
        <v>0</v>
      </c>
      <c r="O237" s="10">
        <f t="shared" si="46"/>
        <v>0</v>
      </c>
      <c r="Q237" s="10">
        <f t="shared" si="40"/>
        <v>0</v>
      </c>
      <c r="R237" s="10">
        <f t="shared" si="39"/>
        <v>0</v>
      </c>
      <c r="S237" s="10">
        <f t="shared" si="41"/>
        <v>0</v>
      </c>
      <c r="T237" s="10">
        <f t="shared" si="42"/>
        <v>0</v>
      </c>
      <c r="U237" s="10">
        <f t="shared" si="43"/>
        <v>0</v>
      </c>
    </row>
    <row r="238" spans="1:21" x14ac:dyDescent="0.25">
      <c r="A238" s="29"/>
      <c r="B238" s="30"/>
      <c r="C238" s="30"/>
      <c r="D238" s="30">
        <f t="shared" si="47"/>
        <v>0</v>
      </c>
      <c r="M238" s="10">
        <f t="shared" si="44"/>
        <v>0</v>
      </c>
      <c r="N238" s="10">
        <f t="shared" si="45"/>
        <v>0</v>
      </c>
      <c r="O238" s="10">
        <f t="shared" si="46"/>
        <v>0</v>
      </c>
      <c r="Q238" s="10">
        <f t="shared" si="40"/>
        <v>0</v>
      </c>
      <c r="R238" s="10">
        <f t="shared" si="39"/>
        <v>0</v>
      </c>
      <c r="S238" s="10">
        <f t="shared" si="41"/>
        <v>0</v>
      </c>
      <c r="T238" s="10">
        <f t="shared" si="42"/>
        <v>0</v>
      </c>
      <c r="U238" s="10">
        <f t="shared" si="43"/>
        <v>0</v>
      </c>
    </row>
    <row r="239" spans="1:21" x14ac:dyDescent="0.25">
      <c r="A239" s="27"/>
      <c r="B239" s="28"/>
      <c r="C239" s="28"/>
      <c r="D239" s="21">
        <f t="shared" si="47"/>
        <v>0</v>
      </c>
      <c r="M239" s="10">
        <f t="shared" si="44"/>
        <v>0</v>
      </c>
      <c r="N239" s="10">
        <f t="shared" si="45"/>
        <v>0</v>
      </c>
      <c r="O239" s="10">
        <f t="shared" si="46"/>
        <v>0</v>
      </c>
      <c r="Q239" s="10">
        <f t="shared" si="40"/>
        <v>0</v>
      </c>
      <c r="R239" s="10">
        <f t="shared" si="39"/>
        <v>0</v>
      </c>
      <c r="S239" s="10">
        <f t="shared" si="41"/>
        <v>0</v>
      </c>
      <c r="T239" s="10">
        <f t="shared" si="42"/>
        <v>0</v>
      </c>
      <c r="U239" s="10">
        <f t="shared" si="43"/>
        <v>0</v>
      </c>
    </row>
    <row r="240" spans="1:21" x14ac:dyDescent="0.25">
      <c r="A240" s="29"/>
      <c r="B240" s="30"/>
      <c r="C240" s="30"/>
      <c r="D240" s="22">
        <f t="shared" si="47"/>
        <v>0</v>
      </c>
      <c r="M240" s="10">
        <f t="shared" si="44"/>
        <v>0</v>
      </c>
      <c r="N240" s="10">
        <f t="shared" si="45"/>
        <v>0</v>
      </c>
      <c r="O240" s="10">
        <f t="shared" si="46"/>
        <v>0</v>
      </c>
      <c r="Q240" s="10">
        <f t="shared" si="40"/>
        <v>0</v>
      </c>
      <c r="R240" s="10">
        <f t="shared" si="39"/>
        <v>0</v>
      </c>
      <c r="S240" s="10">
        <f t="shared" si="41"/>
        <v>0</v>
      </c>
      <c r="T240" s="10">
        <f t="shared" si="42"/>
        <v>0</v>
      </c>
      <c r="U240" s="10">
        <f t="shared" si="43"/>
        <v>0</v>
      </c>
    </row>
    <row r="241" spans="1:21" x14ac:dyDescent="0.25">
      <c r="A241" s="27"/>
      <c r="B241" s="28"/>
      <c r="C241" s="28"/>
      <c r="D241" s="21">
        <f t="shared" si="47"/>
        <v>0</v>
      </c>
      <c r="M241" s="10">
        <f t="shared" si="44"/>
        <v>0</v>
      </c>
      <c r="N241" s="10">
        <f t="shared" si="45"/>
        <v>0</v>
      </c>
      <c r="O241" s="10">
        <f t="shared" si="46"/>
        <v>0</v>
      </c>
      <c r="Q241" s="10">
        <f t="shared" si="40"/>
        <v>0</v>
      </c>
      <c r="R241" s="10">
        <f t="shared" si="39"/>
        <v>0</v>
      </c>
      <c r="S241" s="10">
        <f t="shared" si="41"/>
        <v>0</v>
      </c>
      <c r="T241" s="10">
        <f t="shared" si="42"/>
        <v>0</v>
      </c>
      <c r="U241" s="10">
        <f t="shared" si="43"/>
        <v>0</v>
      </c>
    </row>
    <row r="242" spans="1:21" x14ac:dyDescent="0.25">
      <c r="A242" s="29"/>
      <c r="B242" s="30"/>
      <c r="C242" s="30"/>
      <c r="D242" s="30">
        <f t="shared" si="47"/>
        <v>0</v>
      </c>
      <c r="M242" s="10">
        <f t="shared" si="44"/>
        <v>0</v>
      </c>
      <c r="N242" s="10">
        <f t="shared" si="45"/>
        <v>0</v>
      </c>
      <c r="O242" s="10">
        <f t="shared" si="46"/>
        <v>0</v>
      </c>
      <c r="Q242" s="10">
        <f t="shared" si="40"/>
        <v>0</v>
      </c>
      <c r="R242" s="10">
        <f t="shared" si="39"/>
        <v>0</v>
      </c>
      <c r="S242" s="10">
        <f t="shared" si="41"/>
        <v>0</v>
      </c>
      <c r="T242" s="10">
        <f t="shared" si="42"/>
        <v>0</v>
      </c>
      <c r="U242" s="10">
        <f t="shared" si="43"/>
        <v>0</v>
      </c>
    </row>
    <row r="243" spans="1:21" x14ac:dyDescent="0.25">
      <c r="A243" s="27"/>
      <c r="B243" s="28"/>
      <c r="C243" s="28"/>
      <c r="D243" s="21">
        <f t="shared" si="47"/>
        <v>0</v>
      </c>
      <c r="M243" s="10">
        <f t="shared" si="44"/>
        <v>0</v>
      </c>
      <c r="N243" s="10">
        <f t="shared" si="45"/>
        <v>0</v>
      </c>
      <c r="O243" s="10">
        <f t="shared" si="46"/>
        <v>0</v>
      </c>
      <c r="Q243" s="10">
        <f t="shared" si="40"/>
        <v>0</v>
      </c>
      <c r="R243" s="10">
        <f t="shared" si="39"/>
        <v>0</v>
      </c>
      <c r="S243" s="10">
        <f t="shared" si="41"/>
        <v>0</v>
      </c>
      <c r="T243" s="10">
        <f t="shared" si="42"/>
        <v>0</v>
      </c>
      <c r="U243" s="10">
        <f t="shared" si="43"/>
        <v>0</v>
      </c>
    </row>
    <row r="244" spans="1:21" x14ac:dyDescent="0.25">
      <c r="A244" s="29"/>
      <c r="B244" s="30"/>
      <c r="C244" s="30"/>
      <c r="D244" s="22">
        <f t="shared" si="47"/>
        <v>0</v>
      </c>
      <c r="M244" s="10">
        <f t="shared" si="44"/>
        <v>0</v>
      </c>
      <c r="N244" s="10">
        <f t="shared" si="45"/>
        <v>0</v>
      </c>
      <c r="O244" s="10">
        <f t="shared" si="46"/>
        <v>0</v>
      </c>
      <c r="Q244" s="10">
        <f t="shared" si="40"/>
        <v>0</v>
      </c>
      <c r="R244" s="10">
        <f t="shared" si="39"/>
        <v>0</v>
      </c>
      <c r="S244" s="10">
        <f t="shared" si="41"/>
        <v>0</v>
      </c>
      <c r="T244" s="10">
        <f t="shared" si="42"/>
        <v>0</v>
      </c>
      <c r="U244" s="10">
        <f t="shared" si="43"/>
        <v>0</v>
      </c>
    </row>
    <row r="245" spans="1:21" x14ac:dyDescent="0.25">
      <c r="A245" s="27"/>
      <c r="B245" s="28"/>
      <c r="C245" s="28"/>
      <c r="D245" s="21">
        <f t="shared" si="47"/>
        <v>0</v>
      </c>
      <c r="M245" s="10">
        <f t="shared" si="44"/>
        <v>0</v>
      </c>
      <c r="N245" s="10">
        <f t="shared" si="45"/>
        <v>0</v>
      </c>
      <c r="O245" s="10">
        <f t="shared" si="46"/>
        <v>0</v>
      </c>
      <c r="Q245" s="10">
        <f t="shared" si="40"/>
        <v>0</v>
      </c>
      <c r="R245" s="10">
        <f t="shared" si="39"/>
        <v>0</v>
      </c>
      <c r="S245" s="10">
        <f t="shared" si="41"/>
        <v>0</v>
      </c>
      <c r="T245" s="10">
        <f t="shared" si="42"/>
        <v>0</v>
      </c>
      <c r="U245" s="10">
        <f t="shared" si="43"/>
        <v>0</v>
      </c>
    </row>
    <row r="246" spans="1:21" x14ac:dyDescent="0.25">
      <c r="A246" s="29"/>
      <c r="B246" s="30"/>
      <c r="C246" s="30"/>
      <c r="D246" s="30">
        <f t="shared" si="47"/>
        <v>0</v>
      </c>
      <c r="M246" s="10">
        <f t="shared" si="44"/>
        <v>0</v>
      </c>
      <c r="N246" s="10">
        <f t="shared" si="45"/>
        <v>0</v>
      </c>
      <c r="O246" s="10">
        <f t="shared" si="46"/>
        <v>0</v>
      </c>
      <c r="Q246" s="10">
        <f t="shared" si="40"/>
        <v>0</v>
      </c>
      <c r="R246" s="10">
        <f t="shared" si="39"/>
        <v>0</v>
      </c>
      <c r="S246" s="10">
        <f t="shared" si="41"/>
        <v>0</v>
      </c>
      <c r="T246" s="10">
        <f t="shared" si="42"/>
        <v>0</v>
      </c>
      <c r="U246" s="10">
        <f t="shared" si="43"/>
        <v>0</v>
      </c>
    </row>
    <row r="247" spans="1:21" x14ac:dyDescent="0.25">
      <c r="A247" s="27"/>
      <c r="B247" s="28"/>
      <c r="C247" s="28"/>
      <c r="D247" s="21">
        <f t="shared" si="47"/>
        <v>0</v>
      </c>
      <c r="M247" s="10">
        <f t="shared" si="44"/>
        <v>0</v>
      </c>
      <c r="N247" s="10">
        <f t="shared" si="45"/>
        <v>0</v>
      </c>
      <c r="O247" s="10">
        <f t="shared" si="46"/>
        <v>0</v>
      </c>
      <c r="Q247" s="10">
        <f t="shared" si="40"/>
        <v>0</v>
      </c>
      <c r="R247" s="10">
        <f t="shared" si="39"/>
        <v>0</v>
      </c>
      <c r="S247" s="10">
        <f t="shared" si="41"/>
        <v>0</v>
      </c>
      <c r="T247" s="10">
        <f t="shared" si="42"/>
        <v>0</v>
      </c>
      <c r="U247" s="10">
        <f t="shared" si="43"/>
        <v>0</v>
      </c>
    </row>
    <row r="248" spans="1:21" x14ac:dyDescent="0.25">
      <c r="A248" s="29"/>
      <c r="B248" s="30"/>
      <c r="C248" s="30"/>
      <c r="D248" s="22">
        <f t="shared" si="47"/>
        <v>0</v>
      </c>
      <c r="M248" s="10">
        <f t="shared" si="44"/>
        <v>0</v>
      </c>
      <c r="N248" s="10">
        <f t="shared" si="45"/>
        <v>0</v>
      </c>
      <c r="O248" s="10">
        <f t="shared" si="46"/>
        <v>0</v>
      </c>
      <c r="Q248" s="10">
        <f t="shared" si="40"/>
        <v>0</v>
      </c>
      <c r="R248" s="10">
        <f t="shared" si="39"/>
        <v>0</v>
      </c>
      <c r="S248" s="10">
        <f t="shared" si="41"/>
        <v>0</v>
      </c>
      <c r="T248" s="10">
        <f t="shared" si="42"/>
        <v>0</v>
      </c>
      <c r="U248" s="10">
        <f t="shared" si="43"/>
        <v>0</v>
      </c>
    </row>
    <row r="249" spans="1:21" x14ac:dyDescent="0.25">
      <c r="A249" s="27"/>
      <c r="B249" s="28"/>
      <c r="C249" s="28"/>
      <c r="D249" s="21">
        <f t="shared" si="47"/>
        <v>0</v>
      </c>
      <c r="M249" s="10">
        <f t="shared" si="44"/>
        <v>0</v>
      </c>
      <c r="N249" s="10">
        <f t="shared" si="45"/>
        <v>0</v>
      </c>
      <c r="O249" s="10">
        <f t="shared" si="46"/>
        <v>0</v>
      </c>
      <c r="Q249" s="10">
        <f t="shared" si="40"/>
        <v>0</v>
      </c>
      <c r="R249" s="10">
        <f t="shared" si="39"/>
        <v>0</v>
      </c>
      <c r="S249" s="10">
        <f t="shared" si="41"/>
        <v>0</v>
      </c>
      <c r="T249" s="10">
        <f t="shared" si="42"/>
        <v>0</v>
      </c>
      <c r="U249" s="10">
        <f t="shared" si="43"/>
        <v>0</v>
      </c>
    </row>
    <row r="250" spans="1:21" x14ac:dyDescent="0.25">
      <c r="A250" s="29"/>
      <c r="B250" s="30"/>
      <c r="C250" s="30"/>
      <c r="D250" s="30">
        <f t="shared" si="47"/>
        <v>0</v>
      </c>
      <c r="M250" s="10">
        <f t="shared" si="44"/>
        <v>0</v>
      </c>
      <c r="N250" s="10">
        <f t="shared" si="45"/>
        <v>0</v>
      </c>
      <c r="O250" s="10">
        <f t="shared" si="46"/>
        <v>0</v>
      </c>
      <c r="Q250" s="10">
        <f t="shared" si="40"/>
        <v>0</v>
      </c>
      <c r="R250" s="10">
        <f t="shared" si="39"/>
        <v>0</v>
      </c>
      <c r="S250" s="10">
        <f t="shared" si="41"/>
        <v>0</v>
      </c>
      <c r="T250" s="10">
        <f t="shared" si="42"/>
        <v>0</v>
      </c>
      <c r="U250" s="10">
        <f t="shared" si="43"/>
        <v>0</v>
      </c>
    </row>
    <row r="251" spans="1:21" x14ac:dyDescent="0.25">
      <c r="A251" s="27"/>
      <c r="B251" s="28"/>
      <c r="C251" s="28"/>
      <c r="D251" s="21">
        <f t="shared" si="47"/>
        <v>0</v>
      </c>
      <c r="M251" s="10">
        <f t="shared" si="44"/>
        <v>0</v>
      </c>
      <c r="N251" s="10">
        <f t="shared" si="45"/>
        <v>0</v>
      </c>
      <c r="O251" s="10">
        <f t="shared" si="46"/>
        <v>0</v>
      </c>
      <c r="Q251" s="10">
        <f t="shared" si="40"/>
        <v>0</v>
      </c>
      <c r="R251" s="10">
        <f t="shared" si="39"/>
        <v>0</v>
      </c>
      <c r="S251" s="10">
        <f t="shared" si="41"/>
        <v>0</v>
      </c>
      <c r="T251" s="10">
        <f t="shared" si="42"/>
        <v>0</v>
      </c>
      <c r="U251" s="10">
        <f t="shared" si="43"/>
        <v>0</v>
      </c>
    </row>
    <row r="252" spans="1:21" x14ac:dyDescent="0.25">
      <c r="A252" s="29"/>
      <c r="B252" s="30"/>
      <c r="C252" s="30"/>
      <c r="D252" s="22">
        <f t="shared" si="47"/>
        <v>0</v>
      </c>
      <c r="M252" s="10">
        <f t="shared" si="44"/>
        <v>0</v>
      </c>
      <c r="N252" s="10">
        <f t="shared" si="45"/>
        <v>0</v>
      </c>
      <c r="O252" s="10">
        <f t="shared" si="46"/>
        <v>0</v>
      </c>
      <c r="Q252" s="10">
        <f t="shared" si="40"/>
        <v>0</v>
      </c>
      <c r="R252" s="10">
        <f t="shared" si="39"/>
        <v>0</v>
      </c>
      <c r="S252" s="10">
        <f t="shared" si="41"/>
        <v>0</v>
      </c>
      <c r="T252" s="10">
        <f t="shared" si="42"/>
        <v>0</v>
      </c>
      <c r="U252" s="10">
        <f t="shared" si="43"/>
        <v>0</v>
      </c>
    </row>
    <row r="253" spans="1:21" x14ac:dyDescent="0.25">
      <c r="A253" s="27"/>
      <c r="B253" s="28"/>
      <c r="C253" s="28"/>
      <c r="D253" s="21">
        <f t="shared" si="47"/>
        <v>0</v>
      </c>
      <c r="M253" s="10">
        <f t="shared" si="44"/>
        <v>0</v>
      </c>
      <c r="N253" s="10">
        <f t="shared" si="45"/>
        <v>0</v>
      </c>
      <c r="O253" s="10">
        <f t="shared" si="46"/>
        <v>0</v>
      </c>
      <c r="Q253" s="10">
        <f t="shared" si="40"/>
        <v>0</v>
      </c>
      <c r="R253" s="10">
        <f t="shared" si="39"/>
        <v>0</v>
      </c>
      <c r="S253" s="10">
        <f t="shared" si="41"/>
        <v>0</v>
      </c>
      <c r="T253" s="10">
        <f t="shared" si="42"/>
        <v>0</v>
      </c>
      <c r="U253" s="10">
        <f t="shared" si="43"/>
        <v>0</v>
      </c>
    </row>
    <row r="254" spans="1:21" x14ac:dyDescent="0.25">
      <c r="A254" s="29"/>
      <c r="B254" s="30"/>
      <c r="C254" s="30"/>
      <c r="D254" s="30">
        <f t="shared" si="47"/>
        <v>0</v>
      </c>
      <c r="M254" s="10">
        <f t="shared" si="44"/>
        <v>0</v>
      </c>
      <c r="N254" s="10">
        <f t="shared" si="45"/>
        <v>0</v>
      </c>
      <c r="O254" s="10">
        <f t="shared" si="46"/>
        <v>0</v>
      </c>
      <c r="Q254" s="10">
        <f t="shared" si="40"/>
        <v>0</v>
      </c>
      <c r="R254" s="10">
        <f t="shared" si="39"/>
        <v>0</v>
      </c>
      <c r="S254" s="10">
        <f t="shared" si="41"/>
        <v>0</v>
      </c>
      <c r="T254" s="10">
        <f t="shared" si="42"/>
        <v>0</v>
      </c>
      <c r="U254" s="10">
        <f t="shared" si="43"/>
        <v>0</v>
      </c>
    </row>
    <row r="255" spans="1:21" x14ac:dyDescent="0.25">
      <c r="A255" s="27"/>
      <c r="B255" s="28"/>
      <c r="C255" s="28"/>
      <c r="D255" s="21">
        <f t="shared" si="47"/>
        <v>0</v>
      </c>
      <c r="M255" s="10">
        <f t="shared" si="44"/>
        <v>0</v>
      </c>
      <c r="N255" s="10">
        <f t="shared" si="45"/>
        <v>0</v>
      </c>
      <c r="O255" s="10">
        <f t="shared" si="46"/>
        <v>0</v>
      </c>
      <c r="Q255" s="10">
        <f t="shared" si="40"/>
        <v>0</v>
      </c>
      <c r="R255" s="10">
        <f t="shared" si="39"/>
        <v>0</v>
      </c>
      <c r="S255" s="10">
        <f t="shared" si="41"/>
        <v>0</v>
      </c>
      <c r="T255" s="10">
        <f t="shared" si="42"/>
        <v>0</v>
      </c>
      <c r="U255" s="10">
        <f t="shared" si="43"/>
        <v>0</v>
      </c>
    </row>
    <row r="256" spans="1:21" x14ac:dyDescent="0.25">
      <c r="A256" s="29"/>
      <c r="B256" s="30"/>
      <c r="C256" s="30"/>
      <c r="D256" s="22">
        <f t="shared" si="47"/>
        <v>0</v>
      </c>
      <c r="M256" s="10">
        <f t="shared" si="44"/>
        <v>0</v>
      </c>
      <c r="N256" s="10">
        <f t="shared" si="45"/>
        <v>0</v>
      </c>
      <c r="O256" s="10">
        <f t="shared" si="46"/>
        <v>0</v>
      </c>
      <c r="Q256" s="10">
        <f t="shared" si="40"/>
        <v>0</v>
      </c>
      <c r="R256" s="10">
        <f t="shared" si="39"/>
        <v>0</v>
      </c>
      <c r="S256" s="10">
        <f t="shared" si="41"/>
        <v>0</v>
      </c>
      <c r="T256" s="10">
        <f t="shared" si="42"/>
        <v>0</v>
      </c>
      <c r="U256" s="10">
        <f t="shared" si="43"/>
        <v>0</v>
      </c>
    </row>
    <row r="257" spans="1:21" x14ac:dyDescent="0.25">
      <c r="A257" s="27"/>
      <c r="B257" s="28"/>
      <c r="C257" s="28"/>
      <c r="D257" s="21">
        <f t="shared" si="47"/>
        <v>0</v>
      </c>
      <c r="M257" s="10">
        <f t="shared" si="44"/>
        <v>0</v>
      </c>
      <c r="N257" s="10">
        <f t="shared" si="45"/>
        <v>0</v>
      </c>
      <c r="O257" s="10">
        <f t="shared" si="46"/>
        <v>0</v>
      </c>
      <c r="Q257" s="10">
        <f t="shared" si="40"/>
        <v>0</v>
      </c>
      <c r="R257" s="10">
        <f t="shared" si="39"/>
        <v>0</v>
      </c>
      <c r="S257" s="10">
        <f t="shared" si="41"/>
        <v>0</v>
      </c>
      <c r="T257" s="10">
        <f t="shared" si="42"/>
        <v>0</v>
      </c>
      <c r="U257" s="10">
        <f t="shared" si="43"/>
        <v>0</v>
      </c>
    </row>
    <row r="258" spans="1:21" x14ac:dyDescent="0.25">
      <c r="A258" s="29"/>
      <c r="B258" s="30"/>
      <c r="C258" s="30"/>
      <c r="D258" s="30">
        <f t="shared" si="47"/>
        <v>0</v>
      </c>
      <c r="M258" s="10">
        <f t="shared" si="44"/>
        <v>0</v>
      </c>
      <c r="N258" s="10">
        <f t="shared" si="45"/>
        <v>0</v>
      </c>
      <c r="O258" s="10">
        <f t="shared" si="46"/>
        <v>0</v>
      </c>
      <c r="Q258" s="10">
        <f t="shared" si="40"/>
        <v>0</v>
      </c>
      <c r="R258" s="10">
        <f t="shared" si="39"/>
        <v>0</v>
      </c>
      <c r="S258" s="10">
        <f t="shared" si="41"/>
        <v>0</v>
      </c>
      <c r="T258" s="10">
        <f t="shared" si="42"/>
        <v>0</v>
      </c>
      <c r="U258" s="10">
        <f t="shared" si="43"/>
        <v>0</v>
      </c>
    </row>
    <row r="259" spans="1:21" x14ac:dyDescent="0.25">
      <c r="A259" s="27"/>
      <c r="B259" s="28"/>
      <c r="C259" s="28"/>
      <c r="D259" s="21">
        <f t="shared" si="47"/>
        <v>0</v>
      </c>
      <c r="M259" s="10">
        <f t="shared" si="44"/>
        <v>0</v>
      </c>
      <c r="N259" s="10">
        <f t="shared" si="45"/>
        <v>0</v>
      </c>
      <c r="O259" s="10">
        <f t="shared" si="46"/>
        <v>0</v>
      </c>
      <c r="Q259" s="10">
        <f t="shared" si="40"/>
        <v>0</v>
      </c>
      <c r="R259" s="10">
        <f t="shared" si="39"/>
        <v>0</v>
      </c>
      <c r="S259" s="10">
        <f t="shared" si="41"/>
        <v>0</v>
      </c>
      <c r="T259" s="10">
        <f t="shared" si="42"/>
        <v>0</v>
      </c>
      <c r="U259" s="10">
        <f t="shared" si="43"/>
        <v>0</v>
      </c>
    </row>
    <row r="260" spans="1:21" x14ac:dyDescent="0.25">
      <c r="A260" s="29"/>
      <c r="B260" s="30"/>
      <c r="C260" s="30"/>
      <c r="D260" s="22">
        <f t="shared" si="47"/>
        <v>0</v>
      </c>
      <c r="M260" s="10">
        <f t="shared" si="44"/>
        <v>0</v>
      </c>
      <c r="N260" s="10">
        <f t="shared" si="45"/>
        <v>0</v>
      </c>
      <c r="O260" s="10">
        <f t="shared" si="46"/>
        <v>0</v>
      </c>
      <c r="Q260" s="10">
        <f t="shared" si="40"/>
        <v>0</v>
      </c>
      <c r="R260" s="10">
        <f t="shared" si="39"/>
        <v>0</v>
      </c>
      <c r="S260" s="10">
        <f t="shared" si="41"/>
        <v>0</v>
      </c>
      <c r="T260" s="10">
        <f t="shared" si="42"/>
        <v>0</v>
      </c>
      <c r="U260" s="10">
        <f t="shared" si="43"/>
        <v>0</v>
      </c>
    </row>
    <row r="261" spans="1:21" x14ac:dyDescent="0.25">
      <c r="A261" s="27"/>
      <c r="B261" s="28"/>
      <c r="C261" s="28"/>
      <c r="D261" s="21">
        <f t="shared" si="47"/>
        <v>0</v>
      </c>
      <c r="M261" s="10">
        <f t="shared" si="44"/>
        <v>0</v>
      </c>
      <c r="N261" s="10">
        <f t="shared" si="45"/>
        <v>0</v>
      </c>
      <c r="O261" s="10">
        <f t="shared" si="46"/>
        <v>0</v>
      </c>
      <c r="Q261" s="10">
        <f t="shared" si="40"/>
        <v>0</v>
      </c>
      <c r="R261" s="10">
        <f t="shared" si="39"/>
        <v>0</v>
      </c>
      <c r="S261" s="10">
        <f t="shared" si="41"/>
        <v>0</v>
      </c>
      <c r="T261" s="10">
        <f t="shared" si="42"/>
        <v>0</v>
      </c>
      <c r="U261" s="10">
        <f t="shared" si="43"/>
        <v>0</v>
      </c>
    </row>
    <row r="262" spans="1:21" x14ac:dyDescent="0.25">
      <c r="A262" s="29"/>
      <c r="B262" s="30"/>
      <c r="C262" s="30"/>
      <c r="D262" s="30">
        <f t="shared" si="47"/>
        <v>0</v>
      </c>
      <c r="M262" s="10">
        <f t="shared" si="44"/>
        <v>0</v>
      </c>
      <c r="N262" s="10">
        <f t="shared" si="45"/>
        <v>0</v>
      </c>
      <c r="O262" s="10">
        <f t="shared" si="46"/>
        <v>0</v>
      </c>
      <c r="Q262" s="10">
        <f t="shared" si="40"/>
        <v>0</v>
      </c>
      <c r="R262" s="10">
        <f t="shared" si="39"/>
        <v>0</v>
      </c>
      <c r="S262" s="10">
        <f t="shared" si="41"/>
        <v>0</v>
      </c>
      <c r="T262" s="10">
        <f t="shared" si="42"/>
        <v>0</v>
      </c>
      <c r="U262" s="10">
        <f t="shared" si="43"/>
        <v>0</v>
      </c>
    </row>
    <row r="263" spans="1:21" x14ac:dyDescent="0.25">
      <c r="A263" s="27"/>
      <c r="B263" s="28"/>
      <c r="C263" s="28"/>
      <c r="D263" s="21">
        <f t="shared" si="47"/>
        <v>0</v>
      </c>
      <c r="M263" s="10">
        <f t="shared" si="44"/>
        <v>0</v>
      </c>
      <c r="N263" s="10">
        <f t="shared" si="45"/>
        <v>0</v>
      </c>
      <c r="O263" s="10">
        <f t="shared" si="46"/>
        <v>0</v>
      </c>
      <c r="Q263" s="10">
        <f t="shared" si="40"/>
        <v>0</v>
      </c>
      <c r="R263" s="10">
        <f t="shared" si="39"/>
        <v>0</v>
      </c>
      <c r="S263" s="10">
        <f t="shared" si="41"/>
        <v>0</v>
      </c>
      <c r="T263" s="10">
        <f t="shared" si="42"/>
        <v>0</v>
      </c>
      <c r="U263" s="10">
        <f t="shared" si="43"/>
        <v>0</v>
      </c>
    </row>
    <row r="264" spans="1:21" x14ac:dyDescent="0.25">
      <c r="A264" s="29"/>
      <c r="B264" s="30"/>
      <c r="C264" s="30"/>
      <c r="D264" s="22">
        <f t="shared" si="47"/>
        <v>0</v>
      </c>
      <c r="M264" s="10">
        <f t="shared" si="44"/>
        <v>0</v>
      </c>
      <c r="N264" s="10">
        <f t="shared" si="45"/>
        <v>0</v>
      </c>
      <c r="O264" s="10">
        <f t="shared" si="46"/>
        <v>0</v>
      </c>
      <c r="Q264" s="10">
        <f t="shared" si="40"/>
        <v>0</v>
      </c>
      <c r="R264" s="10">
        <f t="shared" si="39"/>
        <v>0</v>
      </c>
      <c r="S264" s="10">
        <f t="shared" si="41"/>
        <v>0</v>
      </c>
      <c r="T264" s="10">
        <f t="shared" si="42"/>
        <v>0</v>
      </c>
      <c r="U264" s="10">
        <f t="shared" si="43"/>
        <v>0</v>
      </c>
    </row>
    <row r="265" spans="1:21" x14ac:dyDescent="0.25">
      <c r="A265" s="27"/>
      <c r="B265" s="28"/>
      <c r="C265" s="28"/>
      <c r="D265" s="21">
        <f t="shared" si="47"/>
        <v>0</v>
      </c>
      <c r="M265" s="10">
        <f t="shared" si="44"/>
        <v>0</v>
      </c>
      <c r="N265" s="10">
        <f t="shared" si="45"/>
        <v>0</v>
      </c>
      <c r="O265" s="10">
        <f t="shared" si="46"/>
        <v>0</v>
      </c>
      <c r="Q265" s="10">
        <f t="shared" si="40"/>
        <v>0</v>
      </c>
      <c r="R265" s="10">
        <f t="shared" si="39"/>
        <v>0</v>
      </c>
      <c r="S265" s="10">
        <f t="shared" si="41"/>
        <v>0</v>
      </c>
      <c r="T265" s="10">
        <f t="shared" si="42"/>
        <v>0</v>
      </c>
      <c r="U265" s="10">
        <f t="shared" si="43"/>
        <v>0</v>
      </c>
    </row>
    <row r="266" spans="1:21" x14ac:dyDescent="0.25">
      <c r="A266" s="29"/>
      <c r="B266" s="30"/>
      <c r="C266" s="30"/>
      <c r="D266" s="30">
        <f t="shared" si="47"/>
        <v>0</v>
      </c>
      <c r="M266" s="10">
        <f t="shared" si="44"/>
        <v>0</v>
      </c>
      <c r="N266" s="10">
        <f t="shared" si="45"/>
        <v>0</v>
      </c>
      <c r="O266" s="10">
        <f t="shared" si="46"/>
        <v>0</v>
      </c>
      <c r="Q266" s="10">
        <f t="shared" si="40"/>
        <v>0</v>
      </c>
      <c r="R266" s="10">
        <f t="shared" si="39"/>
        <v>0</v>
      </c>
      <c r="S266" s="10">
        <f t="shared" si="41"/>
        <v>0</v>
      </c>
      <c r="T266" s="10">
        <f t="shared" si="42"/>
        <v>0</v>
      </c>
      <c r="U266" s="10">
        <f t="shared" si="43"/>
        <v>0</v>
      </c>
    </row>
    <row r="267" spans="1:21" x14ac:dyDescent="0.25">
      <c r="A267" s="27"/>
      <c r="B267" s="28"/>
      <c r="C267" s="28"/>
      <c r="D267" s="21">
        <f t="shared" si="47"/>
        <v>0</v>
      </c>
      <c r="M267" s="10">
        <f t="shared" si="44"/>
        <v>0</v>
      </c>
      <c r="N267" s="10">
        <f t="shared" si="45"/>
        <v>0</v>
      </c>
      <c r="O267" s="10">
        <f t="shared" si="46"/>
        <v>0</v>
      </c>
      <c r="Q267" s="10">
        <f t="shared" si="40"/>
        <v>0</v>
      </c>
      <c r="R267" s="10">
        <f t="shared" si="39"/>
        <v>0</v>
      </c>
      <c r="S267" s="10">
        <f t="shared" si="41"/>
        <v>0</v>
      </c>
      <c r="T267" s="10">
        <f t="shared" si="42"/>
        <v>0</v>
      </c>
      <c r="U267" s="10">
        <f t="shared" si="43"/>
        <v>0</v>
      </c>
    </row>
    <row r="268" spans="1:21" x14ac:dyDescent="0.25">
      <c r="A268" s="29"/>
      <c r="B268" s="30"/>
      <c r="C268" s="30"/>
      <c r="D268" s="22">
        <f t="shared" si="47"/>
        <v>0</v>
      </c>
      <c r="M268" s="10">
        <f t="shared" si="44"/>
        <v>0</v>
      </c>
      <c r="N268" s="10">
        <f t="shared" si="45"/>
        <v>0</v>
      </c>
      <c r="O268" s="10">
        <f t="shared" si="46"/>
        <v>0</v>
      </c>
      <c r="Q268" s="10">
        <f t="shared" si="40"/>
        <v>0</v>
      </c>
      <c r="R268" s="10">
        <f t="shared" si="39"/>
        <v>0</v>
      </c>
      <c r="S268" s="10">
        <f t="shared" si="41"/>
        <v>0</v>
      </c>
      <c r="T268" s="10">
        <f t="shared" si="42"/>
        <v>0</v>
      </c>
      <c r="U268" s="10">
        <f t="shared" si="43"/>
        <v>0</v>
      </c>
    </row>
    <row r="269" spans="1:21" x14ac:dyDescent="0.25">
      <c r="A269" s="27"/>
      <c r="B269" s="28"/>
      <c r="C269" s="28"/>
      <c r="D269" s="21">
        <f t="shared" si="47"/>
        <v>0</v>
      </c>
      <c r="M269" s="10">
        <f t="shared" si="44"/>
        <v>0</v>
      </c>
      <c r="N269" s="10">
        <f t="shared" si="45"/>
        <v>0</v>
      </c>
      <c r="O269" s="10">
        <f t="shared" si="46"/>
        <v>0</v>
      </c>
      <c r="Q269" s="10">
        <f t="shared" si="40"/>
        <v>0</v>
      </c>
      <c r="R269" s="10">
        <f t="shared" si="39"/>
        <v>0</v>
      </c>
      <c r="S269" s="10">
        <f t="shared" si="41"/>
        <v>0</v>
      </c>
      <c r="T269" s="10">
        <f t="shared" si="42"/>
        <v>0</v>
      </c>
      <c r="U269" s="10">
        <f t="shared" si="43"/>
        <v>0</v>
      </c>
    </row>
    <row r="270" spans="1:21" x14ac:dyDescent="0.25">
      <c r="A270" s="29"/>
      <c r="B270" s="30"/>
      <c r="C270" s="30"/>
      <c r="D270" s="30">
        <f t="shared" si="47"/>
        <v>0</v>
      </c>
      <c r="M270" s="10">
        <f t="shared" si="44"/>
        <v>0</v>
      </c>
      <c r="N270" s="10">
        <f t="shared" si="45"/>
        <v>0</v>
      </c>
      <c r="O270" s="10">
        <f t="shared" si="46"/>
        <v>0</v>
      </c>
      <c r="Q270" s="10">
        <f t="shared" si="40"/>
        <v>0</v>
      </c>
      <c r="R270" s="10">
        <f t="shared" si="39"/>
        <v>0</v>
      </c>
      <c r="S270" s="10">
        <f t="shared" si="41"/>
        <v>0</v>
      </c>
      <c r="T270" s="10">
        <f t="shared" si="42"/>
        <v>0</v>
      </c>
      <c r="U270" s="10">
        <f t="shared" si="43"/>
        <v>0</v>
      </c>
    </row>
    <row r="271" spans="1:21" x14ac:dyDescent="0.25">
      <c r="A271" s="27"/>
      <c r="B271" s="28"/>
      <c r="C271" s="28"/>
      <c r="D271" s="21">
        <f t="shared" si="47"/>
        <v>0</v>
      </c>
      <c r="M271" s="10">
        <f t="shared" si="44"/>
        <v>0</v>
      </c>
      <c r="N271" s="10">
        <f t="shared" si="45"/>
        <v>0</v>
      </c>
      <c r="O271" s="10">
        <f t="shared" si="46"/>
        <v>0</v>
      </c>
      <c r="Q271" s="10">
        <f t="shared" si="40"/>
        <v>0</v>
      </c>
      <c r="R271" s="10">
        <f t="shared" ref="R271:R300" si="48">COUNTIF(B271, "&gt;" &amp;$G$27)</f>
        <v>0</v>
      </c>
      <c r="S271" s="10">
        <f t="shared" si="41"/>
        <v>0</v>
      </c>
      <c r="T271" s="10">
        <f t="shared" si="42"/>
        <v>0</v>
      </c>
      <c r="U271" s="10">
        <f t="shared" si="43"/>
        <v>0</v>
      </c>
    </row>
    <row r="272" spans="1:21" x14ac:dyDescent="0.25">
      <c r="A272" s="29"/>
      <c r="B272" s="30"/>
      <c r="C272" s="30"/>
      <c r="D272" s="22">
        <f t="shared" si="47"/>
        <v>0</v>
      </c>
      <c r="M272" s="10">
        <f t="shared" si="44"/>
        <v>0</v>
      </c>
      <c r="N272" s="10">
        <f t="shared" si="45"/>
        <v>0</v>
      </c>
      <c r="O272" s="10">
        <f t="shared" si="46"/>
        <v>0</v>
      </c>
      <c r="Q272" s="10">
        <f t="shared" si="40"/>
        <v>0</v>
      </c>
      <c r="R272" s="10">
        <f t="shared" si="48"/>
        <v>0</v>
      </c>
      <c r="S272" s="10">
        <f t="shared" si="41"/>
        <v>0</v>
      </c>
      <c r="T272" s="10">
        <f t="shared" si="42"/>
        <v>0</v>
      </c>
      <c r="U272" s="10">
        <f t="shared" si="43"/>
        <v>0</v>
      </c>
    </row>
    <row r="273" spans="1:21" x14ac:dyDescent="0.25">
      <c r="A273" s="27"/>
      <c r="B273" s="28"/>
      <c r="C273" s="28"/>
      <c r="D273" s="21">
        <f t="shared" si="47"/>
        <v>0</v>
      </c>
      <c r="M273" s="10">
        <f t="shared" si="44"/>
        <v>0</v>
      </c>
      <c r="N273" s="10">
        <f t="shared" si="45"/>
        <v>0</v>
      </c>
      <c r="O273" s="10">
        <f t="shared" si="46"/>
        <v>0</v>
      </c>
      <c r="Q273" s="10">
        <f t="shared" si="40"/>
        <v>0</v>
      </c>
      <c r="R273" s="10">
        <f t="shared" si="48"/>
        <v>0</v>
      </c>
      <c r="S273" s="10">
        <f t="shared" si="41"/>
        <v>0</v>
      </c>
      <c r="T273" s="10">
        <f t="shared" si="42"/>
        <v>0</v>
      </c>
      <c r="U273" s="10">
        <f t="shared" si="43"/>
        <v>0</v>
      </c>
    </row>
    <row r="274" spans="1:21" x14ac:dyDescent="0.25">
      <c r="A274" s="29"/>
      <c r="B274" s="30"/>
      <c r="C274" s="30"/>
      <c r="D274" s="30">
        <f t="shared" si="47"/>
        <v>0</v>
      </c>
      <c r="M274" s="10">
        <f t="shared" si="44"/>
        <v>0</v>
      </c>
      <c r="N274" s="10">
        <f t="shared" si="45"/>
        <v>0</v>
      </c>
      <c r="O274" s="10">
        <f t="shared" si="46"/>
        <v>0</v>
      </c>
      <c r="Q274" s="10">
        <f t="shared" si="40"/>
        <v>0</v>
      </c>
      <c r="R274" s="10">
        <f t="shared" si="48"/>
        <v>0</v>
      </c>
      <c r="S274" s="10">
        <f t="shared" si="41"/>
        <v>0</v>
      </c>
      <c r="T274" s="10">
        <f t="shared" si="42"/>
        <v>0</v>
      </c>
      <c r="U274" s="10">
        <f t="shared" si="43"/>
        <v>0</v>
      </c>
    </row>
    <row r="275" spans="1:21" x14ac:dyDescent="0.25">
      <c r="A275" s="27"/>
      <c r="B275" s="28"/>
      <c r="C275" s="28"/>
      <c r="D275" s="21">
        <f t="shared" si="47"/>
        <v>0</v>
      </c>
      <c r="M275" s="10">
        <f t="shared" si="44"/>
        <v>0</v>
      </c>
      <c r="N275" s="10">
        <f t="shared" si="45"/>
        <v>0</v>
      </c>
      <c r="O275" s="10">
        <f t="shared" si="46"/>
        <v>0</v>
      </c>
      <c r="Q275" s="10">
        <f t="shared" ref="Q275:Q300" si="49">SUM(R275:U275)</f>
        <v>0</v>
      </c>
      <c r="R275" s="10">
        <f t="shared" si="48"/>
        <v>0</v>
      </c>
      <c r="S275" s="10">
        <f t="shared" ref="S275:S300" si="50">COUNTIF(B275, "&lt;" &amp; $G$28)</f>
        <v>0</v>
      </c>
      <c r="T275" s="10">
        <f t="shared" ref="T275:T300" si="51">COUNTIF(B275, "&gt;" &amp; $G$34)</f>
        <v>0</v>
      </c>
      <c r="U275" s="10">
        <f t="shared" ref="U275:U300" si="52">COUNTIF(B275, "&lt;" &amp; $G$33)</f>
        <v>0</v>
      </c>
    </row>
    <row r="276" spans="1:21" x14ac:dyDescent="0.25">
      <c r="A276" s="29"/>
      <c r="B276" s="30"/>
      <c r="C276" s="30"/>
      <c r="D276" s="22">
        <f t="shared" si="47"/>
        <v>0</v>
      </c>
      <c r="M276" s="10">
        <f t="shared" si="44"/>
        <v>0</v>
      </c>
      <c r="N276" s="10">
        <f t="shared" si="45"/>
        <v>0</v>
      </c>
      <c r="O276" s="10">
        <f t="shared" si="46"/>
        <v>0</v>
      </c>
      <c r="Q276" s="10">
        <f t="shared" si="49"/>
        <v>0</v>
      </c>
      <c r="R276" s="10">
        <f t="shared" si="48"/>
        <v>0</v>
      </c>
      <c r="S276" s="10">
        <f t="shared" si="50"/>
        <v>0</v>
      </c>
      <c r="T276" s="10">
        <f t="shared" si="51"/>
        <v>0</v>
      </c>
      <c r="U276" s="10">
        <f t="shared" si="52"/>
        <v>0</v>
      </c>
    </row>
    <row r="277" spans="1:21" x14ac:dyDescent="0.25">
      <c r="A277" s="27"/>
      <c r="B277" s="28"/>
      <c r="C277" s="28"/>
      <c r="D277" s="21">
        <f t="shared" si="47"/>
        <v>0</v>
      </c>
      <c r="M277" s="10">
        <f t="shared" si="44"/>
        <v>0</v>
      </c>
      <c r="N277" s="10">
        <f t="shared" si="45"/>
        <v>0</v>
      </c>
      <c r="O277" s="10">
        <f t="shared" si="46"/>
        <v>0</v>
      </c>
      <c r="Q277" s="10">
        <f t="shared" si="49"/>
        <v>0</v>
      </c>
      <c r="R277" s="10">
        <f t="shared" si="48"/>
        <v>0</v>
      </c>
      <c r="S277" s="10">
        <f t="shared" si="50"/>
        <v>0</v>
      </c>
      <c r="T277" s="10">
        <f t="shared" si="51"/>
        <v>0</v>
      </c>
      <c r="U277" s="10">
        <f t="shared" si="52"/>
        <v>0</v>
      </c>
    </row>
    <row r="278" spans="1:21" x14ac:dyDescent="0.25">
      <c r="A278" s="29"/>
      <c r="B278" s="30"/>
      <c r="C278" s="30"/>
      <c r="D278" s="30">
        <f t="shared" si="47"/>
        <v>0</v>
      </c>
      <c r="M278" s="10">
        <f t="shared" si="44"/>
        <v>0</v>
      </c>
      <c r="N278" s="10">
        <f t="shared" si="45"/>
        <v>0</v>
      </c>
      <c r="O278" s="10">
        <f t="shared" si="46"/>
        <v>0</v>
      </c>
      <c r="Q278" s="10">
        <f t="shared" si="49"/>
        <v>0</v>
      </c>
      <c r="R278" s="10">
        <f t="shared" si="48"/>
        <v>0</v>
      </c>
      <c r="S278" s="10">
        <f t="shared" si="50"/>
        <v>0</v>
      </c>
      <c r="T278" s="10">
        <f t="shared" si="51"/>
        <v>0</v>
      </c>
      <c r="U278" s="10">
        <f t="shared" si="52"/>
        <v>0</v>
      </c>
    </row>
    <row r="279" spans="1:21" x14ac:dyDescent="0.25">
      <c r="A279" s="27"/>
      <c r="B279" s="28"/>
      <c r="C279" s="28"/>
      <c r="D279" s="21">
        <f t="shared" si="47"/>
        <v>0</v>
      </c>
      <c r="M279" s="10">
        <f t="shared" si="44"/>
        <v>0</v>
      </c>
      <c r="N279" s="10">
        <f t="shared" si="45"/>
        <v>0</v>
      </c>
      <c r="O279" s="10">
        <f t="shared" si="46"/>
        <v>0</v>
      </c>
      <c r="Q279" s="10">
        <f t="shared" si="49"/>
        <v>0</v>
      </c>
      <c r="R279" s="10">
        <f t="shared" si="48"/>
        <v>0</v>
      </c>
      <c r="S279" s="10">
        <f t="shared" si="50"/>
        <v>0</v>
      </c>
      <c r="T279" s="10">
        <f t="shared" si="51"/>
        <v>0</v>
      </c>
      <c r="U279" s="10">
        <f t="shared" si="52"/>
        <v>0</v>
      </c>
    </row>
    <row r="280" spans="1:21" x14ac:dyDescent="0.25">
      <c r="A280" s="29"/>
      <c r="B280" s="30"/>
      <c r="C280" s="30"/>
      <c r="D280" s="22">
        <f t="shared" si="47"/>
        <v>0</v>
      </c>
      <c r="M280" s="10">
        <f t="shared" si="44"/>
        <v>0</v>
      </c>
      <c r="N280" s="10">
        <f t="shared" si="45"/>
        <v>0</v>
      </c>
      <c r="O280" s="10">
        <f t="shared" si="46"/>
        <v>0</v>
      </c>
      <c r="Q280" s="10">
        <f t="shared" si="49"/>
        <v>0</v>
      </c>
      <c r="R280" s="10">
        <f t="shared" si="48"/>
        <v>0</v>
      </c>
      <c r="S280" s="10">
        <f t="shared" si="50"/>
        <v>0</v>
      </c>
      <c r="T280" s="10">
        <f t="shared" si="51"/>
        <v>0</v>
      </c>
      <c r="U280" s="10">
        <f t="shared" si="52"/>
        <v>0</v>
      </c>
    </row>
    <row r="281" spans="1:21" x14ac:dyDescent="0.25">
      <c r="A281" s="27"/>
      <c r="B281" s="28"/>
      <c r="C281" s="28"/>
      <c r="D281" s="21">
        <f t="shared" si="47"/>
        <v>0</v>
      </c>
      <c r="M281" s="10">
        <f t="shared" si="44"/>
        <v>0</v>
      </c>
      <c r="N281" s="10">
        <f t="shared" si="45"/>
        <v>0</v>
      </c>
      <c r="O281" s="10">
        <f t="shared" si="46"/>
        <v>0</v>
      </c>
      <c r="Q281" s="10">
        <f t="shared" si="49"/>
        <v>0</v>
      </c>
      <c r="R281" s="10">
        <f t="shared" si="48"/>
        <v>0</v>
      </c>
      <c r="S281" s="10">
        <f t="shared" si="50"/>
        <v>0</v>
      </c>
      <c r="T281" s="10">
        <f t="shared" si="51"/>
        <v>0</v>
      </c>
      <c r="U281" s="10">
        <f t="shared" si="52"/>
        <v>0</v>
      </c>
    </row>
    <row r="282" spans="1:21" x14ac:dyDescent="0.25">
      <c r="A282" s="29"/>
      <c r="B282" s="30"/>
      <c r="C282" s="30"/>
      <c r="D282" s="30">
        <f t="shared" si="47"/>
        <v>0</v>
      </c>
      <c r="M282" s="10">
        <f t="shared" si="44"/>
        <v>0</v>
      </c>
      <c r="N282" s="10">
        <f t="shared" si="45"/>
        <v>0</v>
      </c>
      <c r="O282" s="10">
        <f t="shared" si="46"/>
        <v>0</v>
      </c>
      <c r="Q282" s="10">
        <f t="shared" si="49"/>
        <v>0</v>
      </c>
      <c r="R282" s="10">
        <f t="shared" si="48"/>
        <v>0</v>
      </c>
      <c r="S282" s="10">
        <f t="shared" si="50"/>
        <v>0</v>
      </c>
      <c r="T282" s="10">
        <f t="shared" si="51"/>
        <v>0</v>
      </c>
      <c r="U282" s="10">
        <f t="shared" si="52"/>
        <v>0</v>
      </c>
    </row>
    <row r="283" spans="1:21" x14ac:dyDescent="0.25">
      <c r="A283" s="27"/>
      <c r="B283" s="28"/>
      <c r="C283" s="28"/>
      <c r="D283" s="21">
        <f t="shared" si="47"/>
        <v>0</v>
      </c>
      <c r="M283" s="10">
        <f t="shared" si="44"/>
        <v>0</v>
      </c>
      <c r="N283" s="10">
        <f t="shared" si="45"/>
        <v>0</v>
      </c>
      <c r="O283" s="10">
        <f t="shared" si="46"/>
        <v>0</v>
      </c>
      <c r="Q283" s="10">
        <f t="shared" si="49"/>
        <v>0</v>
      </c>
      <c r="R283" s="10">
        <f t="shared" si="48"/>
        <v>0</v>
      </c>
      <c r="S283" s="10">
        <f t="shared" si="50"/>
        <v>0</v>
      </c>
      <c r="T283" s="10">
        <f t="shared" si="51"/>
        <v>0</v>
      </c>
      <c r="U283" s="10">
        <f t="shared" si="52"/>
        <v>0</v>
      </c>
    </row>
    <row r="284" spans="1:21" x14ac:dyDescent="0.25">
      <c r="A284" s="29"/>
      <c r="B284" s="30"/>
      <c r="C284" s="30"/>
      <c r="D284" s="22">
        <f t="shared" si="47"/>
        <v>0</v>
      </c>
      <c r="M284" s="10">
        <f t="shared" si="44"/>
        <v>0</v>
      </c>
      <c r="N284" s="10">
        <f t="shared" si="45"/>
        <v>0</v>
      </c>
      <c r="O284" s="10">
        <f t="shared" si="46"/>
        <v>0</v>
      </c>
      <c r="Q284" s="10">
        <f t="shared" si="49"/>
        <v>0</v>
      </c>
      <c r="R284" s="10">
        <f t="shared" si="48"/>
        <v>0</v>
      </c>
      <c r="S284" s="10">
        <f t="shared" si="50"/>
        <v>0</v>
      </c>
      <c r="T284" s="10">
        <f t="shared" si="51"/>
        <v>0</v>
      </c>
      <c r="U284" s="10">
        <f t="shared" si="52"/>
        <v>0</v>
      </c>
    </row>
    <row r="285" spans="1:21" x14ac:dyDescent="0.25">
      <c r="A285" s="27"/>
      <c r="B285" s="28"/>
      <c r="C285" s="28"/>
      <c r="D285" s="21">
        <f t="shared" si="47"/>
        <v>0</v>
      </c>
      <c r="M285" s="10">
        <f t="shared" si="44"/>
        <v>0</v>
      </c>
      <c r="N285" s="10">
        <f t="shared" si="45"/>
        <v>0</v>
      </c>
      <c r="O285" s="10">
        <f t="shared" si="46"/>
        <v>0</v>
      </c>
      <c r="Q285" s="10">
        <f t="shared" si="49"/>
        <v>0</v>
      </c>
      <c r="R285" s="10">
        <f t="shared" si="48"/>
        <v>0</v>
      </c>
      <c r="S285" s="10">
        <f t="shared" si="50"/>
        <v>0</v>
      </c>
      <c r="T285" s="10">
        <f t="shared" si="51"/>
        <v>0</v>
      </c>
      <c r="U285" s="10">
        <f t="shared" si="52"/>
        <v>0</v>
      </c>
    </row>
    <row r="286" spans="1:21" x14ac:dyDescent="0.25">
      <c r="A286" s="29"/>
      <c r="B286" s="30"/>
      <c r="C286" s="30"/>
      <c r="D286" s="30">
        <f t="shared" si="47"/>
        <v>0</v>
      </c>
      <c r="M286" s="10">
        <f t="shared" si="44"/>
        <v>0</v>
      </c>
      <c r="N286" s="10">
        <f t="shared" si="45"/>
        <v>0</v>
      </c>
      <c r="O286" s="10">
        <f t="shared" si="46"/>
        <v>0</v>
      </c>
      <c r="Q286" s="10">
        <f t="shared" si="49"/>
        <v>0</v>
      </c>
      <c r="R286" s="10">
        <f t="shared" si="48"/>
        <v>0</v>
      </c>
      <c r="S286" s="10">
        <f t="shared" si="50"/>
        <v>0</v>
      </c>
      <c r="T286" s="10">
        <f t="shared" si="51"/>
        <v>0</v>
      </c>
      <c r="U286" s="10">
        <f t="shared" si="52"/>
        <v>0</v>
      </c>
    </row>
    <row r="287" spans="1:21" x14ac:dyDescent="0.25">
      <c r="A287" s="27"/>
      <c r="B287" s="28"/>
      <c r="C287" s="28"/>
      <c r="D287" s="21">
        <f t="shared" si="47"/>
        <v>0</v>
      </c>
      <c r="M287" s="10">
        <f t="shared" si="44"/>
        <v>0</v>
      </c>
      <c r="N287" s="10">
        <f t="shared" si="45"/>
        <v>0</v>
      </c>
      <c r="O287" s="10">
        <f t="shared" si="46"/>
        <v>0</v>
      </c>
      <c r="Q287" s="10">
        <f t="shared" si="49"/>
        <v>0</v>
      </c>
      <c r="R287" s="10">
        <f t="shared" si="48"/>
        <v>0</v>
      </c>
      <c r="S287" s="10">
        <f t="shared" si="50"/>
        <v>0</v>
      </c>
      <c r="T287" s="10">
        <f t="shared" si="51"/>
        <v>0</v>
      </c>
      <c r="U287" s="10">
        <f t="shared" si="52"/>
        <v>0</v>
      </c>
    </row>
    <row r="288" spans="1:21" x14ac:dyDescent="0.25">
      <c r="A288" s="29"/>
      <c r="B288" s="30"/>
      <c r="C288" s="30"/>
      <c r="D288" s="22">
        <f t="shared" si="47"/>
        <v>0</v>
      </c>
      <c r="M288" s="10">
        <f t="shared" si="44"/>
        <v>0</v>
      </c>
      <c r="N288" s="10">
        <f t="shared" si="45"/>
        <v>0</v>
      </c>
      <c r="O288" s="10">
        <f t="shared" si="46"/>
        <v>0</v>
      </c>
      <c r="Q288" s="10">
        <f t="shared" si="49"/>
        <v>0</v>
      </c>
      <c r="R288" s="10">
        <f t="shared" si="48"/>
        <v>0</v>
      </c>
      <c r="S288" s="10">
        <f t="shared" si="50"/>
        <v>0</v>
      </c>
      <c r="T288" s="10">
        <f t="shared" si="51"/>
        <v>0</v>
      </c>
      <c r="U288" s="10">
        <f t="shared" si="52"/>
        <v>0</v>
      </c>
    </row>
    <row r="289" spans="1:21" x14ac:dyDescent="0.25">
      <c r="A289" s="27"/>
      <c r="B289" s="28"/>
      <c r="C289" s="28"/>
      <c r="D289" s="21">
        <f t="shared" si="47"/>
        <v>0</v>
      </c>
      <c r="M289" s="10">
        <f t="shared" si="44"/>
        <v>0</v>
      </c>
      <c r="N289" s="10">
        <f t="shared" si="45"/>
        <v>0</v>
      </c>
      <c r="O289" s="10">
        <f t="shared" si="46"/>
        <v>0</v>
      </c>
      <c r="Q289" s="10">
        <f t="shared" si="49"/>
        <v>0</v>
      </c>
      <c r="R289" s="10">
        <f t="shared" si="48"/>
        <v>0</v>
      </c>
      <c r="S289" s="10">
        <f t="shared" si="50"/>
        <v>0</v>
      </c>
      <c r="T289" s="10">
        <f t="shared" si="51"/>
        <v>0</v>
      </c>
      <c r="U289" s="10">
        <f t="shared" si="52"/>
        <v>0</v>
      </c>
    </row>
    <row r="290" spans="1:21" x14ac:dyDescent="0.25">
      <c r="A290" s="29"/>
      <c r="B290" s="30"/>
      <c r="C290" s="30"/>
      <c r="D290" s="30">
        <f t="shared" si="47"/>
        <v>0</v>
      </c>
      <c r="M290" s="10">
        <f t="shared" si="44"/>
        <v>0</v>
      </c>
      <c r="N290" s="10">
        <f t="shared" si="45"/>
        <v>0</v>
      </c>
      <c r="O290" s="10">
        <f t="shared" si="46"/>
        <v>0</v>
      </c>
      <c r="Q290" s="10">
        <f t="shared" si="49"/>
        <v>0</v>
      </c>
      <c r="R290" s="10">
        <f t="shared" si="48"/>
        <v>0</v>
      </c>
      <c r="S290" s="10">
        <f t="shared" si="50"/>
        <v>0</v>
      </c>
      <c r="T290" s="10">
        <f t="shared" si="51"/>
        <v>0</v>
      </c>
      <c r="U290" s="10">
        <f t="shared" si="52"/>
        <v>0</v>
      </c>
    </row>
    <row r="291" spans="1:21" x14ac:dyDescent="0.25">
      <c r="A291" s="27"/>
      <c r="B291" s="28"/>
      <c r="C291" s="28"/>
      <c r="D291" s="21">
        <f t="shared" si="47"/>
        <v>0</v>
      </c>
      <c r="M291" s="10">
        <f t="shared" si="44"/>
        <v>0</v>
      </c>
      <c r="N291" s="10">
        <f t="shared" si="45"/>
        <v>0</v>
      </c>
      <c r="O291" s="10">
        <f t="shared" si="46"/>
        <v>0</v>
      </c>
      <c r="Q291" s="10">
        <f t="shared" si="49"/>
        <v>0</v>
      </c>
      <c r="R291" s="10">
        <f t="shared" si="48"/>
        <v>0</v>
      </c>
      <c r="S291" s="10">
        <f t="shared" si="50"/>
        <v>0</v>
      </c>
      <c r="T291" s="10">
        <f t="shared" si="51"/>
        <v>0</v>
      </c>
      <c r="U291" s="10">
        <f t="shared" si="52"/>
        <v>0</v>
      </c>
    </row>
    <row r="292" spans="1:21" x14ac:dyDescent="0.25">
      <c r="A292" s="29"/>
      <c r="B292" s="30"/>
      <c r="C292" s="30"/>
      <c r="D292" s="22">
        <f t="shared" si="47"/>
        <v>0</v>
      </c>
      <c r="M292" s="10">
        <f t="shared" si="44"/>
        <v>0</v>
      </c>
      <c r="N292" s="10">
        <f t="shared" si="45"/>
        <v>0</v>
      </c>
      <c r="O292" s="10">
        <f t="shared" si="46"/>
        <v>0</v>
      </c>
      <c r="Q292" s="10">
        <f t="shared" si="49"/>
        <v>0</v>
      </c>
      <c r="R292" s="10">
        <f t="shared" si="48"/>
        <v>0</v>
      </c>
      <c r="S292" s="10">
        <f t="shared" si="50"/>
        <v>0</v>
      </c>
      <c r="T292" s="10">
        <f t="shared" si="51"/>
        <v>0</v>
      </c>
      <c r="U292" s="10">
        <f t="shared" si="52"/>
        <v>0</v>
      </c>
    </row>
    <row r="293" spans="1:21" x14ac:dyDescent="0.25">
      <c r="A293" s="27"/>
      <c r="B293" s="28"/>
      <c r="C293" s="28"/>
      <c r="D293" s="21">
        <f t="shared" si="47"/>
        <v>0</v>
      </c>
      <c r="M293" s="10">
        <f t="shared" si="44"/>
        <v>0</v>
      </c>
      <c r="N293" s="10">
        <f t="shared" si="45"/>
        <v>0</v>
      </c>
      <c r="O293" s="10">
        <f t="shared" si="46"/>
        <v>0</v>
      </c>
      <c r="Q293" s="10">
        <f t="shared" si="49"/>
        <v>0</v>
      </c>
      <c r="R293" s="10">
        <f t="shared" si="48"/>
        <v>0</v>
      </c>
      <c r="S293" s="10">
        <f t="shared" si="50"/>
        <v>0</v>
      </c>
      <c r="T293" s="10">
        <f t="shared" si="51"/>
        <v>0</v>
      </c>
      <c r="U293" s="10">
        <f t="shared" si="52"/>
        <v>0</v>
      </c>
    </row>
    <row r="294" spans="1:21" x14ac:dyDescent="0.25">
      <c r="A294" s="29"/>
      <c r="B294" s="30"/>
      <c r="C294" s="30"/>
      <c r="D294" s="30">
        <f t="shared" si="47"/>
        <v>0</v>
      </c>
      <c r="M294" s="10">
        <f t="shared" ref="M294:M300" si="53">COUNTIF(B295,"*.*")</f>
        <v>0</v>
      </c>
      <c r="N294" s="10">
        <f t="shared" ref="N294:N300" si="54">COUNTIF(C295,"*.*")</f>
        <v>0</v>
      </c>
      <c r="O294" s="10">
        <f t="shared" ref="O294:O300" si="55">COUNTIF(C295,"*.*")</f>
        <v>0</v>
      </c>
      <c r="Q294" s="10">
        <f t="shared" si="49"/>
        <v>0</v>
      </c>
      <c r="R294" s="10">
        <f t="shared" si="48"/>
        <v>0</v>
      </c>
      <c r="S294" s="10">
        <f t="shared" si="50"/>
        <v>0</v>
      </c>
      <c r="T294" s="10">
        <f t="shared" si="51"/>
        <v>0</v>
      </c>
      <c r="U294" s="10">
        <f t="shared" si="52"/>
        <v>0</v>
      </c>
    </row>
    <row r="295" spans="1:21" x14ac:dyDescent="0.25">
      <c r="A295" s="27"/>
      <c r="B295" s="28"/>
      <c r="C295" s="28"/>
      <c r="D295" s="21">
        <f t="shared" ref="D295:D300" si="56">B295*C295</f>
        <v>0</v>
      </c>
      <c r="M295" s="10">
        <f t="shared" si="53"/>
        <v>0</v>
      </c>
      <c r="N295" s="10">
        <f t="shared" si="54"/>
        <v>0</v>
      </c>
      <c r="O295" s="10">
        <f t="shared" si="55"/>
        <v>0</v>
      </c>
      <c r="Q295" s="10">
        <f t="shared" si="49"/>
        <v>0</v>
      </c>
      <c r="R295" s="10">
        <f t="shared" si="48"/>
        <v>0</v>
      </c>
      <c r="S295" s="10">
        <f t="shared" si="50"/>
        <v>0</v>
      </c>
      <c r="T295" s="10">
        <f t="shared" si="51"/>
        <v>0</v>
      </c>
      <c r="U295" s="10">
        <f t="shared" si="52"/>
        <v>0</v>
      </c>
    </row>
    <row r="296" spans="1:21" x14ac:dyDescent="0.25">
      <c r="A296" s="29"/>
      <c r="B296" s="30"/>
      <c r="C296" s="30"/>
      <c r="D296" s="22">
        <f t="shared" si="56"/>
        <v>0</v>
      </c>
      <c r="M296" s="10">
        <f t="shared" si="53"/>
        <v>0</v>
      </c>
      <c r="N296" s="10">
        <f t="shared" si="54"/>
        <v>0</v>
      </c>
      <c r="O296" s="10">
        <f t="shared" si="55"/>
        <v>0</v>
      </c>
      <c r="Q296" s="10">
        <f t="shared" si="49"/>
        <v>0</v>
      </c>
      <c r="R296" s="10">
        <f t="shared" si="48"/>
        <v>0</v>
      </c>
      <c r="S296" s="10">
        <f t="shared" si="50"/>
        <v>0</v>
      </c>
      <c r="T296" s="10">
        <f t="shared" si="51"/>
        <v>0</v>
      </c>
      <c r="U296" s="10">
        <f t="shared" si="52"/>
        <v>0</v>
      </c>
    </row>
    <row r="297" spans="1:21" x14ac:dyDescent="0.25">
      <c r="A297" s="27"/>
      <c r="B297" s="28"/>
      <c r="C297" s="28"/>
      <c r="D297" s="21">
        <f t="shared" si="56"/>
        <v>0</v>
      </c>
      <c r="M297" s="10">
        <f t="shared" si="53"/>
        <v>0</v>
      </c>
      <c r="N297" s="10">
        <f t="shared" si="54"/>
        <v>0</v>
      </c>
      <c r="O297" s="10">
        <f t="shared" si="55"/>
        <v>0</v>
      </c>
      <c r="Q297" s="10">
        <f t="shared" si="49"/>
        <v>0</v>
      </c>
      <c r="R297" s="10">
        <f t="shared" si="48"/>
        <v>0</v>
      </c>
      <c r="S297" s="10">
        <f t="shared" si="50"/>
        <v>0</v>
      </c>
      <c r="T297" s="10">
        <f t="shared" si="51"/>
        <v>0</v>
      </c>
      <c r="U297" s="10">
        <f t="shared" si="52"/>
        <v>0</v>
      </c>
    </row>
    <row r="298" spans="1:21" x14ac:dyDescent="0.25">
      <c r="A298" s="29"/>
      <c r="B298" s="30"/>
      <c r="C298" s="30"/>
      <c r="D298" s="30">
        <f t="shared" si="56"/>
        <v>0</v>
      </c>
      <c r="M298" s="10">
        <f t="shared" si="53"/>
        <v>0</v>
      </c>
      <c r="N298" s="10">
        <f t="shared" si="54"/>
        <v>0</v>
      </c>
      <c r="O298" s="10">
        <f t="shared" si="55"/>
        <v>0</v>
      </c>
      <c r="Q298" s="10">
        <f t="shared" si="49"/>
        <v>0</v>
      </c>
      <c r="R298" s="10">
        <f t="shared" si="48"/>
        <v>0</v>
      </c>
      <c r="S298" s="10">
        <f t="shared" si="50"/>
        <v>0</v>
      </c>
      <c r="T298" s="10">
        <f t="shared" si="51"/>
        <v>0</v>
      </c>
      <c r="U298" s="10">
        <f t="shared" si="52"/>
        <v>0</v>
      </c>
    </row>
    <row r="299" spans="1:21" x14ac:dyDescent="0.25">
      <c r="A299" s="27"/>
      <c r="B299" s="28"/>
      <c r="C299" s="28"/>
      <c r="D299" s="21">
        <f t="shared" si="56"/>
        <v>0</v>
      </c>
      <c r="M299" s="10">
        <f t="shared" si="53"/>
        <v>0</v>
      </c>
      <c r="N299" s="10">
        <f t="shared" si="54"/>
        <v>0</v>
      </c>
      <c r="O299" s="10">
        <f t="shared" si="55"/>
        <v>0</v>
      </c>
      <c r="Q299" s="10">
        <f t="shared" si="49"/>
        <v>0</v>
      </c>
      <c r="R299" s="10">
        <f t="shared" si="48"/>
        <v>0</v>
      </c>
      <c r="S299" s="10">
        <f t="shared" si="50"/>
        <v>0</v>
      </c>
      <c r="T299" s="10">
        <f t="shared" si="51"/>
        <v>0</v>
      </c>
      <c r="U299" s="10">
        <f t="shared" si="52"/>
        <v>0</v>
      </c>
    </row>
    <row r="300" spans="1:21" x14ac:dyDescent="0.25">
      <c r="A300" s="29"/>
      <c r="B300" s="30"/>
      <c r="C300" s="30"/>
      <c r="D300" s="22">
        <f t="shared" si="56"/>
        <v>0</v>
      </c>
      <c r="M300" s="10">
        <f t="shared" si="53"/>
        <v>0</v>
      </c>
      <c r="N300" s="10">
        <f t="shared" si="54"/>
        <v>0</v>
      </c>
      <c r="O300" s="10">
        <f t="shared" si="55"/>
        <v>0</v>
      </c>
      <c r="Q300" s="10">
        <f t="shared" si="49"/>
        <v>0</v>
      </c>
      <c r="R300" s="10">
        <f t="shared" si="48"/>
        <v>0</v>
      </c>
      <c r="S300" s="10">
        <f t="shared" si="50"/>
        <v>0</v>
      </c>
      <c r="T300" s="10">
        <f t="shared" si="51"/>
        <v>0</v>
      </c>
      <c r="U300" s="10">
        <f t="shared" si="52"/>
        <v>0</v>
      </c>
    </row>
    <row r="306" spans="4:4" x14ac:dyDescent="0.25">
      <c r="D306" s="46"/>
    </row>
  </sheetData>
  <dataConsolidate/>
  <mergeCells count="16">
    <mergeCell ref="F20:H20"/>
    <mergeCell ref="F30:H30"/>
    <mergeCell ref="F42:H42"/>
    <mergeCell ref="F31:H31"/>
    <mergeCell ref="F32:H32"/>
    <mergeCell ref="F21:H22"/>
    <mergeCell ref="F23:H24"/>
    <mergeCell ref="F26:H26"/>
    <mergeCell ref="F25:H25"/>
    <mergeCell ref="A2:D2"/>
    <mergeCell ref="A10:D10"/>
    <mergeCell ref="B6:D6"/>
    <mergeCell ref="B7:D7"/>
    <mergeCell ref="B3:D3"/>
    <mergeCell ref="B4:D4"/>
    <mergeCell ref="B5:D5"/>
  </mergeCells>
  <conditionalFormatting sqref="B14:C300">
    <cfRule type="containsText" dxfId="11" priority="31" operator="containsText" text=".">
      <formula>NOT(ISERROR(SEARCH(".",B14)))</formula>
    </cfRule>
  </conditionalFormatting>
  <conditionalFormatting sqref="F21:H24">
    <cfRule type="containsText" dxfId="10" priority="19" operator="containsText" text="Warning">
      <formula>NOT(ISERROR(SEARCH("Warning",F21)))</formula>
    </cfRule>
  </conditionalFormatting>
  <conditionalFormatting sqref="D102 D106 D110 D114 D118 D122 D126 D130 D134 D138 D142 D146 D150 D154 D158 D162 D166 D170 D174 D178 D182 D186 D190 D194 D198 D202 D206 D210 D214 D218 D222 D226 D230 D234 D238 D242 D246 D250 D254 D258 D262 D266 D270 D274 D278 D282 D286 D290 D294 D298">
    <cfRule type="containsText" dxfId="9" priority="9" operator="containsText" text=".">
      <formula>NOT(ISERROR(SEARCH(".",D102)))</formula>
    </cfRule>
  </conditionalFormatting>
  <conditionalFormatting sqref="F30:H30">
    <cfRule type="containsText" dxfId="8" priority="7" operator="containsText" text="Warning">
      <formula>NOT(ISERROR(SEARCH("Warning",F30)))</formula>
    </cfRule>
  </conditionalFormatting>
  <conditionalFormatting sqref="F42:H42">
    <cfRule type="containsText" dxfId="7" priority="6" operator="containsText" text="Warning">
      <formula>NOT(ISERROR(SEARCH("Warning",F42)))</formula>
    </cfRule>
  </conditionalFormatting>
  <conditionalFormatting sqref="G27:G28">
    <cfRule type="containsText" dxfId="6" priority="3" operator="containsText" text=".">
      <formula>NOT(ISERROR(SEARCH(".",G27)))</formula>
    </cfRule>
  </conditionalFormatting>
  <conditionalFormatting sqref="G33">
    <cfRule type="containsText" dxfId="5" priority="2" operator="containsText" text=".">
      <formula>NOT(ISERROR(SEARCH(".",G33)))</formula>
    </cfRule>
  </conditionalFormatting>
  <conditionalFormatting sqref="G34">
    <cfRule type="containsText" dxfId="4" priority="1" operator="containsText" text=".">
      <formula>NOT(ISERROR(SEARCH(".",G34)))</formula>
    </cfRule>
  </conditionalFormatting>
  <conditionalFormatting sqref="B14:B300">
    <cfRule type="cellIs" dxfId="3" priority="38" operator="greaterThan">
      <formula>#REF!</formula>
    </cfRule>
  </conditionalFormatting>
  <dataValidations count="1">
    <dataValidation type="decimal" allowBlank="1" showInputMessage="1" showErrorMessage="1" errorTitle="Only use numbers and commas!" error="You can only use numbers to calculate your GPA. _x000a__x000a_You can only use a comma as a decimal separator._x000a__x000a_You cannot enter a value higher than 999._x000a_" sqref="B14:C300" xr:uid="{00000000-0002-0000-0000-000000000000}">
      <formula1>0</formula1>
      <formula2>999</formula2>
    </dataValidation>
  </dataValidations>
  <hyperlinks>
    <hyperlink ref="F20:H20" r:id="rId1" display="Click here reference the FAQ page if you have additional questions about how to fill out the GPA Calculation Sheet." xr:uid="{00000000-0004-0000-0000-000000000000}"/>
  </hyperlinks>
  <pageMargins left="0.75749999999999995" right="0.7" top="1.5825" bottom="0.75" header="0.3" footer="0.3"/>
  <pageSetup paperSize="9" scale="72" orientation="portrait" r:id="rId2"/>
  <headerFooter differentOddEven="1" scaleWithDoc="0" alignWithMargins="0">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0"/>
  <sheetViews>
    <sheetView workbookViewId="0">
      <selection activeCell="L12" sqref="L12"/>
    </sheetView>
  </sheetViews>
  <sheetFormatPr defaultRowHeight="15" x14ac:dyDescent="0.25"/>
  <cols>
    <col min="1" max="1" width="55.7109375" customWidth="1"/>
    <col min="2" max="2" width="10.140625" customWidth="1"/>
    <col min="3" max="3" width="11.5703125" customWidth="1"/>
    <col min="5" max="5" width="29.5703125" customWidth="1"/>
    <col min="6" max="6" width="40.42578125" customWidth="1"/>
  </cols>
  <sheetData>
    <row r="1" spans="1:12" x14ac:dyDescent="0.25">
      <c r="A1" s="14" t="s">
        <v>21</v>
      </c>
      <c r="B1" s="14" t="s">
        <v>22</v>
      </c>
      <c r="C1" s="14" t="s">
        <v>23</v>
      </c>
      <c r="D1" s="14" t="s">
        <v>24</v>
      </c>
      <c r="E1" s="14" t="s">
        <v>103</v>
      </c>
      <c r="F1" s="14" t="s">
        <v>104</v>
      </c>
    </row>
    <row r="2" spans="1:12" ht="17.25" x14ac:dyDescent="0.25">
      <c r="A2" s="15" t="s">
        <v>25</v>
      </c>
      <c r="B2">
        <v>0</v>
      </c>
      <c r="C2">
        <v>55</v>
      </c>
      <c r="D2">
        <v>100</v>
      </c>
      <c r="E2" s="17" t="s">
        <v>105</v>
      </c>
      <c r="F2" s="18" t="s">
        <v>106</v>
      </c>
    </row>
    <row r="3" spans="1:12" ht="17.25" x14ac:dyDescent="0.25">
      <c r="A3" s="15" t="s">
        <v>26</v>
      </c>
      <c r="B3">
        <v>0</v>
      </c>
      <c r="C3">
        <v>5</v>
      </c>
      <c r="D3">
        <v>10</v>
      </c>
      <c r="E3" s="17" t="s">
        <v>105</v>
      </c>
      <c r="F3" s="18" t="s">
        <v>106</v>
      </c>
    </row>
    <row r="4" spans="1:12" ht="17.25" x14ac:dyDescent="0.25">
      <c r="A4" s="15" t="s">
        <v>27</v>
      </c>
      <c r="B4">
        <v>0</v>
      </c>
      <c r="C4">
        <v>60</v>
      </c>
      <c r="D4">
        <v>100</v>
      </c>
      <c r="E4" s="17" t="s">
        <v>105</v>
      </c>
      <c r="F4" s="18" t="s">
        <v>106</v>
      </c>
    </row>
    <row r="5" spans="1:12" ht="17.25" x14ac:dyDescent="0.25">
      <c r="A5" s="15" t="s">
        <v>28</v>
      </c>
      <c r="B5">
        <v>5</v>
      </c>
      <c r="C5">
        <v>1</v>
      </c>
      <c r="D5">
        <v>4</v>
      </c>
      <c r="E5" s="19" t="s">
        <v>106</v>
      </c>
      <c r="F5" s="16" t="s">
        <v>105</v>
      </c>
    </row>
    <row r="6" spans="1:12" ht="17.25" x14ac:dyDescent="0.25">
      <c r="A6" s="15" t="s">
        <v>29</v>
      </c>
      <c r="B6">
        <v>0</v>
      </c>
      <c r="C6">
        <v>10</v>
      </c>
      <c r="D6">
        <v>20</v>
      </c>
      <c r="E6" t="s">
        <v>105</v>
      </c>
      <c r="F6" s="19" t="s">
        <v>106</v>
      </c>
      <c r="I6" s="16"/>
      <c r="L6" s="19"/>
    </row>
    <row r="7" spans="1:12" ht="17.25" x14ac:dyDescent="0.25">
      <c r="A7" s="15" t="s">
        <v>30</v>
      </c>
      <c r="B7">
        <v>5</v>
      </c>
      <c r="C7">
        <v>6</v>
      </c>
      <c r="D7">
        <v>10</v>
      </c>
      <c r="E7" t="s">
        <v>105</v>
      </c>
      <c r="F7" s="19" t="s">
        <v>106</v>
      </c>
    </row>
    <row r="8" spans="1:12" ht="17.25" x14ac:dyDescent="0.25">
      <c r="A8" s="15" t="s">
        <v>31</v>
      </c>
      <c r="B8">
        <v>0</v>
      </c>
      <c r="C8">
        <v>2.1</v>
      </c>
      <c r="D8">
        <v>10</v>
      </c>
      <c r="E8" t="s">
        <v>105</v>
      </c>
      <c r="F8" s="19" t="s">
        <v>106</v>
      </c>
    </row>
    <row r="9" spans="1:12" ht="17.25" x14ac:dyDescent="0.25">
      <c r="A9" s="15" t="s">
        <v>32</v>
      </c>
      <c r="B9">
        <v>2</v>
      </c>
      <c r="C9">
        <v>3</v>
      </c>
      <c r="D9">
        <v>6</v>
      </c>
      <c r="E9" t="s">
        <v>105</v>
      </c>
      <c r="F9" s="19" t="s">
        <v>106</v>
      </c>
    </row>
    <row r="10" spans="1:12" ht="17.25" x14ac:dyDescent="0.25">
      <c r="A10" s="15" t="s">
        <v>33</v>
      </c>
      <c r="B10">
        <v>0</v>
      </c>
      <c r="C10">
        <v>50</v>
      </c>
      <c r="D10">
        <v>100</v>
      </c>
      <c r="E10" t="s">
        <v>105</v>
      </c>
      <c r="F10" s="19" t="s">
        <v>106</v>
      </c>
    </row>
    <row r="11" spans="1:12" ht="17.25" x14ac:dyDescent="0.25">
      <c r="A11" s="15" t="s">
        <v>34</v>
      </c>
      <c r="B11">
        <v>0</v>
      </c>
      <c r="C11">
        <v>50</v>
      </c>
      <c r="D11">
        <v>100</v>
      </c>
      <c r="E11" t="s">
        <v>105</v>
      </c>
      <c r="F11" s="19" t="s">
        <v>106</v>
      </c>
    </row>
    <row r="12" spans="1:12" ht="17.25" x14ac:dyDescent="0.25">
      <c r="A12" s="15" t="s">
        <v>35</v>
      </c>
      <c r="B12">
        <v>0</v>
      </c>
      <c r="C12">
        <v>50</v>
      </c>
      <c r="D12">
        <v>100</v>
      </c>
      <c r="E12" t="s">
        <v>105</v>
      </c>
      <c r="F12" s="19" t="s">
        <v>106</v>
      </c>
    </row>
    <row r="13" spans="1:12" ht="17.25" x14ac:dyDescent="0.25">
      <c r="A13" s="15" t="s">
        <v>36</v>
      </c>
      <c r="B13">
        <v>0</v>
      </c>
      <c r="C13">
        <v>2</v>
      </c>
      <c r="D13">
        <v>10</v>
      </c>
      <c r="E13" t="s">
        <v>105</v>
      </c>
      <c r="F13" s="19" t="s">
        <v>106</v>
      </c>
    </row>
    <row r="14" spans="1:12" ht="17.25" x14ac:dyDescent="0.25">
      <c r="A14" s="15" t="s">
        <v>37</v>
      </c>
      <c r="B14">
        <v>0</v>
      </c>
      <c r="C14">
        <v>56</v>
      </c>
      <c r="D14">
        <v>100</v>
      </c>
      <c r="E14" t="s">
        <v>105</v>
      </c>
      <c r="F14" s="19" t="s">
        <v>106</v>
      </c>
    </row>
    <row r="15" spans="1:12" ht="17.25" x14ac:dyDescent="0.25">
      <c r="A15" s="15" t="s">
        <v>38</v>
      </c>
      <c r="B15">
        <v>0</v>
      </c>
      <c r="C15">
        <v>50</v>
      </c>
      <c r="D15">
        <v>100</v>
      </c>
      <c r="E15" t="s">
        <v>105</v>
      </c>
      <c r="F15" s="19" t="s">
        <v>106</v>
      </c>
    </row>
    <row r="16" spans="1:12" ht="17.25" x14ac:dyDescent="0.25">
      <c r="A16" s="15" t="s">
        <v>39</v>
      </c>
      <c r="B16">
        <v>0</v>
      </c>
      <c r="C16">
        <v>4</v>
      </c>
      <c r="D16">
        <v>7</v>
      </c>
      <c r="E16" t="s">
        <v>105</v>
      </c>
      <c r="F16" s="19" t="s">
        <v>106</v>
      </c>
    </row>
    <row r="17" spans="1:6" ht="17.25" x14ac:dyDescent="0.25">
      <c r="A17" s="15" t="s">
        <v>40</v>
      </c>
      <c r="B17">
        <v>0</v>
      </c>
      <c r="C17">
        <v>60</v>
      </c>
      <c r="D17">
        <v>100</v>
      </c>
      <c r="E17" t="s">
        <v>105</v>
      </c>
      <c r="F17" s="19" t="s">
        <v>106</v>
      </c>
    </row>
    <row r="18" spans="1:6" x14ac:dyDescent="0.25">
      <c r="A18" t="s">
        <v>108</v>
      </c>
      <c r="B18" s="14">
        <v>0</v>
      </c>
      <c r="C18" s="14" t="s">
        <v>107</v>
      </c>
      <c r="D18" s="14" t="s">
        <v>107</v>
      </c>
      <c r="E18" t="s">
        <v>105</v>
      </c>
      <c r="F18" s="19" t="s">
        <v>106</v>
      </c>
    </row>
    <row r="19" spans="1:6" ht="17.25" x14ac:dyDescent="0.25">
      <c r="A19" s="15" t="s">
        <v>41</v>
      </c>
      <c r="B19">
        <v>0</v>
      </c>
      <c r="C19">
        <v>3</v>
      </c>
      <c r="D19">
        <v>5</v>
      </c>
      <c r="E19" t="s">
        <v>105</v>
      </c>
      <c r="F19" s="19" t="s">
        <v>106</v>
      </c>
    </row>
    <row r="20" spans="1:6" ht="17.25" x14ac:dyDescent="0.25">
      <c r="A20" s="15" t="s">
        <v>42</v>
      </c>
      <c r="B20">
        <v>0</v>
      </c>
      <c r="C20">
        <v>70</v>
      </c>
      <c r="D20">
        <v>100</v>
      </c>
      <c r="E20" t="s">
        <v>105</v>
      </c>
      <c r="F20" s="19" t="s">
        <v>106</v>
      </c>
    </row>
    <row r="21" spans="1:6" ht="17.25" x14ac:dyDescent="0.25">
      <c r="A21" s="15" t="s">
        <v>43</v>
      </c>
      <c r="B21">
        <v>1</v>
      </c>
      <c r="C21">
        <v>2</v>
      </c>
      <c r="D21">
        <v>5</v>
      </c>
      <c r="E21" t="s">
        <v>105</v>
      </c>
      <c r="F21" s="19" t="s">
        <v>106</v>
      </c>
    </row>
    <row r="22" spans="1:6" ht="17.25" x14ac:dyDescent="0.25">
      <c r="A22" s="15" t="s">
        <v>44</v>
      </c>
      <c r="B22">
        <v>5</v>
      </c>
      <c r="C22">
        <v>1</v>
      </c>
      <c r="D22">
        <v>4</v>
      </c>
      <c r="E22" s="31" t="s">
        <v>106</v>
      </c>
      <c r="F22" s="17" t="s">
        <v>105</v>
      </c>
    </row>
    <row r="23" spans="1:6" ht="17.25" x14ac:dyDescent="0.25">
      <c r="A23" s="15" t="s">
        <v>45</v>
      </c>
      <c r="B23">
        <v>-3</v>
      </c>
      <c r="C23">
        <v>2</v>
      </c>
      <c r="D23">
        <v>12</v>
      </c>
      <c r="E23" t="s">
        <v>105</v>
      </c>
      <c r="F23" s="19" t="s">
        <v>106</v>
      </c>
    </row>
    <row r="24" spans="1:6" ht="17.25" x14ac:dyDescent="0.25">
      <c r="A24" s="15" t="s">
        <v>46</v>
      </c>
      <c r="B24">
        <v>0</v>
      </c>
      <c r="C24">
        <v>7</v>
      </c>
      <c r="D24">
        <v>10</v>
      </c>
      <c r="E24" t="s">
        <v>105</v>
      </c>
      <c r="F24" s="19" t="s">
        <v>106</v>
      </c>
    </row>
    <row r="25" spans="1:6" ht="17.25" x14ac:dyDescent="0.25">
      <c r="A25" s="15" t="s">
        <v>47</v>
      </c>
      <c r="B25">
        <v>0</v>
      </c>
      <c r="C25">
        <v>40</v>
      </c>
      <c r="D25">
        <v>100</v>
      </c>
      <c r="E25" t="s">
        <v>105</v>
      </c>
      <c r="F25" s="19" t="s">
        <v>106</v>
      </c>
    </row>
    <row r="26" spans="1:6" ht="17.25" x14ac:dyDescent="0.25">
      <c r="A26" s="15" t="s">
        <v>48</v>
      </c>
      <c r="B26">
        <v>0</v>
      </c>
      <c r="C26">
        <v>51</v>
      </c>
      <c r="D26">
        <v>100</v>
      </c>
      <c r="E26" t="s">
        <v>105</v>
      </c>
      <c r="F26" s="19" t="s">
        <v>106</v>
      </c>
    </row>
    <row r="27" spans="1:6" ht="17.25" x14ac:dyDescent="0.25">
      <c r="A27" s="15" t="s">
        <v>49</v>
      </c>
      <c r="B27">
        <v>0</v>
      </c>
      <c r="C27">
        <v>10</v>
      </c>
      <c r="D27">
        <v>20</v>
      </c>
      <c r="E27" t="s">
        <v>105</v>
      </c>
      <c r="F27" s="19" t="s">
        <v>106</v>
      </c>
    </row>
    <row r="28" spans="1:6" ht="17.25" x14ac:dyDescent="0.25">
      <c r="A28" s="15" t="s">
        <v>50</v>
      </c>
      <c r="B28">
        <v>5</v>
      </c>
      <c r="C28">
        <v>1</v>
      </c>
      <c r="D28">
        <v>4</v>
      </c>
      <c r="E28" s="31" t="s">
        <v>106</v>
      </c>
      <c r="F28" s="17" t="s">
        <v>105</v>
      </c>
    </row>
    <row r="29" spans="1:6" ht="17.25" x14ac:dyDescent="0.25">
      <c r="A29" s="15" t="s">
        <v>51</v>
      </c>
      <c r="B29">
        <v>0</v>
      </c>
      <c r="C29">
        <v>5</v>
      </c>
      <c r="D29">
        <v>10</v>
      </c>
      <c r="E29" t="s">
        <v>105</v>
      </c>
      <c r="F29" s="19" t="s">
        <v>106</v>
      </c>
    </row>
    <row r="30" spans="1:6" ht="17.25" x14ac:dyDescent="0.25">
      <c r="A30" s="15" t="s">
        <v>52</v>
      </c>
      <c r="B30">
        <v>1</v>
      </c>
      <c r="C30">
        <v>2</v>
      </c>
      <c r="D30">
        <v>5</v>
      </c>
      <c r="E30" t="s">
        <v>105</v>
      </c>
      <c r="F30" s="19" t="s">
        <v>106</v>
      </c>
    </row>
    <row r="31" spans="1:6" ht="17.25" x14ac:dyDescent="0.25">
      <c r="A31" s="15" t="s">
        <v>53</v>
      </c>
      <c r="B31">
        <v>0</v>
      </c>
      <c r="C31">
        <v>35</v>
      </c>
      <c r="D31">
        <v>99</v>
      </c>
      <c r="E31" t="s">
        <v>105</v>
      </c>
      <c r="F31" s="19" t="s">
        <v>106</v>
      </c>
    </row>
    <row r="32" spans="1:6" ht="17.25" x14ac:dyDescent="0.25">
      <c r="A32" s="15" t="s">
        <v>54</v>
      </c>
      <c r="B32">
        <v>0</v>
      </c>
      <c r="C32">
        <v>10</v>
      </c>
      <c r="D32">
        <v>20</v>
      </c>
      <c r="E32" t="s">
        <v>105</v>
      </c>
      <c r="F32" s="19" t="s">
        <v>106</v>
      </c>
    </row>
    <row r="33" spans="1:6" ht="17.25" x14ac:dyDescent="0.25">
      <c r="A33" s="15" t="s">
        <v>55</v>
      </c>
      <c r="B33">
        <v>0</v>
      </c>
      <c r="C33">
        <v>50</v>
      </c>
      <c r="D33">
        <v>100</v>
      </c>
      <c r="E33" t="s">
        <v>105</v>
      </c>
      <c r="F33" s="19" t="s">
        <v>106</v>
      </c>
    </row>
    <row r="34" spans="1:6" ht="17.25" x14ac:dyDescent="0.25">
      <c r="A34" s="15" t="s">
        <v>56</v>
      </c>
      <c r="B34">
        <v>0</v>
      </c>
      <c r="C34">
        <v>55</v>
      </c>
      <c r="D34">
        <v>100</v>
      </c>
      <c r="E34" t="s">
        <v>105</v>
      </c>
      <c r="F34" s="19" t="s">
        <v>106</v>
      </c>
    </row>
    <row r="35" spans="1:6" ht="17.25" x14ac:dyDescent="0.25">
      <c r="A35" s="15" t="s">
        <v>57</v>
      </c>
      <c r="B35">
        <v>0</v>
      </c>
      <c r="C35">
        <v>18</v>
      </c>
      <c r="D35">
        <v>30</v>
      </c>
      <c r="E35" t="s">
        <v>105</v>
      </c>
      <c r="F35" s="19" t="s">
        <v>106</v>
      </c>
    </row>
    <row r="36" spans="1:6" ht="17.25" x14ac:dyDescent="0.25">
      <c r="A36" s="15" t="s">
        <v>58</v>
      </c>
      <c r="B36">
        <v>0</v>
      </c>
      <c r="C36">
        <v>50</v>
      </c>
      <c r="D36">
        <v>100</v>
      </c>
      <c r="E36" t="s">
        <v>105</v>
      </c>
      <c r="F36" s="19" t="s">
        <v>106</v>
      </c>
    </row>
    <row r="37" spans="1:6" ht="17.25" x14ac:dyDescent="0.25">
      <c r="A37" s="15" t="s">
        <v>59</v>
      </c>
      <c r="B37">
        <v>0</v>
      </c>
      <c r="C37">
        <v>50</v>
      </c>
      <c r="D37">
        <v>100</v>
      </c>
      <c r="E37" t="s">
        <v>105</v>
      </c>
      <c r="F37" s="19" t="s">
        <v>106</v>
      </c>
    </row>
    <row r="38" spans="1:6" ht="17.25" x14ac:dyDescent="0.25">
      <c r="A38" s="15" t="s">
        <v>60</v>
      </c>
      <c r="B38">
        <v>1</v>
      </c>
      <c r="C38">
        <v>2</v>
      </c>
      <c r="D38">
        <v>5</v>
      </c>
      <c r="E38" t="s">
        <v>105</v>
      </c>
      <c r="F38" s="19" t="s">
        <v>106</v>
      </c>
    </row>
    <row r="39" spans="1:6" ht="17.25" x14ac:dyDescent="0.25">
      <c r="A39" s="15" t="s">
        <v>61</v>
      </c>
      <c r="B39">
        <v>0</v>
      </c>
      <c r="C39">
        <v>49</v>
      </c>
      <c r="D39">
        <v>100</v>
      </c>
      <c r="E39" t="s">
        <v>105</v>
      </c>
      <c r="F39" s="19" t="s">
        <v>106</v>
      </c>
    </row>
    <row r="40" spans="1:6" ht="17.25" x14ac:dyDescent="0.25">
      <c r="A40" s="15" t="s">
        <v>62</v>
      </c>
      <c r="B40">
        <v>1</v>
      </c>
      <c r="C40">
        <v>3</v>
      </c>
      <c r="D40">
        <v>5</v>
      </c>
      <c r="E40" t="s">
        <v>105</v>
      </c>
      <c r="F40" s="19" t="s">
        <v>106</v>
      </c>
    </row>
    <row r="41" spans="1:6" ht="17.25" x14ac:dyDescent="0.25">
      <c r="A41" s="15" t="s">
        <v>63</v>
      </c>
      <c r="B41">
        <v>0</v>
      </c>
      <c r="C41">
        <v>4</v>
      </c>
      <c r="D41">
        <v>10</v>
      </c>
      <c r="E41" t="s">
        <v>105</v>
      </c>
      <c r="F41" s="19" t="s">
        <v>106</v>
      </c>
    </row>
    <row r="42" spans="1:6" ht="17.25" x14ac:dyDescent="0.25">
      <c r="A42" s="15" t="s">
        <v>64</v>
      </c>
      <c r="B42">
        <v>0</v>
      </c>
      <c r="C42">
        <v>50</v>
      </c>
      <c r="D42">
        <v>100</v>
      </c>
      <c r="E42" t="s">
        <v>105</v>
      </c>
      <c r="F42" s="19" t="s">
        <v>106</v>
      </c>
    </row>
    <row r="43" spans="1:6" ht="17.25" x14ac:dyDescent="0.25">
      <c r="A43" s="15" t="s">
        <v>65</v>
      </c>
      <c r="B43">
        <v>1</v>
      </c>
      <c r="C43">
        <v>5</v>
      </c>
      <c r="D43">
        <v>10</v>
      </c>
      <c r="E43" t="s">
        <v>105</v>
      </c>
      <c r="F43" s="19" t="s">
        <v>106</v>
      </c>
    </row>
    <row r="44" spans="1:6" ht="17.25" x14ac:dyDescent="0.25">
      <c r="A44" s="15" t="s">
        <v>66</v>
      </c>
      <c r="B44">
        <v>0</v>
      </c>
      <c r="C44">
        <v>40</v>
      </c>
      <c r="D44">
        <v>100</v>
      </c>
      <c r="E44" t="s">
        <v>105</v>
      </c>
      <c r="F44" s="19" t="s">
        <v>106</v>
      </c>
    </row>
    <row r="45" spans="1:6" ht="17.25" x14ac:dyDescent="0.25">
      <c r="A45" s="15" t="s">
        <v>67</v>
      </c>
      <c r="B45">
        <v>1</v>
      </c>
      <c r="C45">
        <v>5</v>
      </c>
      <c r="D45">
        <v>10</v>
      </c>
      <c r="E45" t="s">
        <v>105</v>
      </c>
      <c r="F45" s="19" t="s">
        <v>106</v>
      </c>
    </row>
    <row r="46" spans="1:6" ht="17.25" x14ac:dyDescent="0.25">
      <c r="A46" s="15" t="s">
        <v>68</v>
      </c>
      <c r="B46">
        <v>0</v>
      </c>
      <c r="C46">
        <v>0.7</v>
      </c>
      <c r="D46">
        <v>4.2</v>
      </c>
      <c r="E46" t="s">
        <v>105</v>
      </c>
      <c r="F46" s="19" t="s">
        <v>106</v>
      </c>
    </row>
    <row r="47" spans="1:6" ht="17.25" x14ac:dyDescent="0.25">
      <c r="A47" s="15" t="s">
        <v>69</v>
      </c>
      <c r="B47">
        <v>0</v>
      </c>
      <c r="C47">
        <v>61</v>
      </c>
      <c r="D47">
        <v>100</v>
      </c>
      <c r="E47" t="s">
        <v>105</v>
      </c>
      <c r="F47" s="19" t="s">
        <v>106</v>
      </c>
    </row>
    <row r="48" spans="1:6" ht="17.25" x14ac:dyDescent="0.25">
      <c r="A48" s="15" t="s">
        <v>70</v>
      </c>
      <c r="B48">
        <v>1</v>
      </c>
      <c r="C48">
        <v>5.5</v>
      </c>
      <c r="D48">
        <v>10</v>
      </c>
      <c r="E48" t="s">
        <v>105</v>
      </c>
      <c r="F48" s="19" t="s">
        <v>106</v>
      </c>
    </row>
    <row r="49" spans="1:6" ht="17.25" x14ac:dyDescent="0.25">
      <c r="A49" s="15" t="s">
        <v>71</v>
      </c>
      <c r="B49">
        <v>0</v>
      </c>
      <c r="C49">
        <v>70</v>
      </c>
      <c r="D49">
        <v>100</v>
      </c>
      <c r="E49" t="s">
        <v>105</v>
      </c>
      <c r="F49" s="19" t="s">
        <v>106</v>
      </c>
    </row>
    <row r="50" spans="1:6" ht="17.25" x14ac:dyDescent="0.25">
      <c r="A50" s="15" t="s">
        <v>72</v>
      </c>
      <c r="B50">
        <v>0</v>
      </c>
      <c r="C50">
        <v>40</v>
      </c>
      <c r="D50">
        <v>100</v>
      </c>
      <c r="E50" t="s">
        <v>105</v>
      </c>
      <c r="F50" s="19" t="s">
        <v>106</v>
      </c>
    </row>
    <row r="51" spans="1:6" ht="17.25" x14ac:dyDescent="0.25">
      <c r="A51" s="15" t="s">
        <v>73</v>
      </c>
      <c r="B51">
        <v>1</v>
      </c>
      <c r="C51">
        <v>2</v>
      </c>
      <c r="D51">
        <v>5</v>
      </c>
      <c r="E51" t="s">
        <v>105</v>
      </c>
      <c r="F51" s="19" t="s">
        <v>106</v>
      </c>
    </row>
    <row r="52" spans="1:6" ht="17.25" x14ac:dyDescent="0.25">
      <c r="A52" s="15" t="s">
        <v>74</v>
      </c>
      <c r="B52">
        <v>0</v>
      </c>
      <c r="C52">
        <v>2</v>
      </c>
      <c r="D52">
        <v>6</v>
      </c>
      <c r="E52" t="s">
        <v>105</v>
      </c>
      <c r="F52" s="19" t="s">
        <v>106</v>
      </c>
    </row>
    <row r="53" spans="1:6" ht="17.25" x14ac:dyDescent="0.25">
      <c r="A53" s="15" t="s">
        <v>75</v>
      </c>
      <c r="B53">
        <v>0</v>
      </c>
      <c r="C53">
        <v>50</v>
      </c>
      <c r="D53">
        <v>100</v>
      </c>
      <c r="E53" t="s">
        <v>105</v>
      </c>
      <c r="F53" s="19" t="s">
        <v>106</v>
      </c>
    </row>
    <row r="54" spans="1:6" ht="17.25" x14ac:dyDescent="0.25">
      <c r="A54" s="15" t="s">
        <v>76</v>
      </c>
      <c r="B54">
        <v>0</v>
      </c>
      <c r="C54">
        <v>1.3</v>
      </c>
      <c r="D54">
        <v>4</v>
      </c>
      <c r="E54" t="s">
        <v>105</v>
      </c>
      <c r="F54" s="19" t="s">
        <v>106</v>
      </c>
    </row>
    <row r="55" spans="1:6" ht="17.25" x14ac:dyDescent="0.25">
      <c r="A55" s="15" t="s">
        <v>77</v>
      </c>
      <c r="B55">
        <v>0</v>
      </c>
      <c r="C55">
        <v>50</v>
      </c>
      <c r="D55">
        <v>100</v>
      </c>
      <c r="E55" t="s">
        <v>105</v>
      </c>
      <c r="F55" s="19" t="s">
        <v>106</v>
      </c>
    </row>
    <row r="56" spans="1:6" ht="17.25" x14ac:dyDescent="0.25">
      <c r="A56" s="15" t="s">
        <v>78</v>
      </c>
      <c r="B56">
        <v>0</v>
      </c>
      <c r="C56">
        <v>71</v>
      </c>
      <c r="D56">
        <v>100</v>
      </c>
      <c r="E56" t="s">
        <v>105</v>
      </c>
      <c r="F56" s="19" t="s">
        <v>106</v>
      </c>
    </row>
    <row r="57" spans="1:6" ht="17.25" x14ac:dyDescent="0.25">
      <c r="A57" s="15" t="s">
        <v>79</v>
      </c>
      <c r="B57">
        <v>0</v>
      </c>
      <c r="C57">
        <v>2</v>
      </c>
      <c r="D57">
        <v>5</v>
      </c>
      <c r="E57" t="s">
        <v>105</v>
      </c>
      <c r="F57" s="19" t="s">
        <v>106</v>
      </c>
    </row>
    <row r="58" spans="1:6" ht="17.25" x14ac:dyDescent="0.25">
      <c r="A58" s="15" t="s">
        <v>80</v>
      </c>
      <c r="B58">
        <v>0</v>
      </c>
      <c r="C58">
        <v>50</v>
      </c>
      <c r="D58">
        <v>100</v>
      </c>
      <c r="E58" t="s">
        <v>105</v>
      </c>
      <c r="F58" s="19" t="s">
        <v>106</v>
      </c>
    </row>
    <row r="59" spans="1:6" ht="17.25" x14ac:dyDescent="0.25">
      <c r="A59" s="15" t="s">
        <v>81</v>
      </c>
      <c r="B59">
        <v>0</v>
      </c>
      <c r="C59">
        <v>10</v>
      </c>
      <c r="D59">
        <v>20</v>
      </c>
      <c r="E59" t="s">
        <v>105</v>
      </c>
      <c r="F59" s="19" t="s">
        <v>106</v>
      </c>
    </row>
    <row r="60" spans="1:6" ht="17.25" x14ac:dyDescent="0.25">
      <c r="A60" s="15" t="s">
        <v>82</v>
      </c>
      <c r="B60">
        <v>0</v>
      </c>
      <c r="C60">
        <v>5</v>
      </c>
      <c r="D60">
        <v>10</v>
      </c>
      <c r="E60" t="s">
        <v>105</v>
      </c>
      <c r="F60" s="19" t="s">
        <v>106</v>
      </c>
    </row>
    <row r="61" spans="1:6" ht="17.25" x14ac:dyDescent="0.25">
      <c r="A61" s="15" t="s">
        <v>83</v>
      </c>
      <c r="B61">
        <v>0</v>
      </c>
      <c r="C61">
        <v>3</v>
      </c>
      <c r="D61">
        <v>5</v>
      </c>
      <c r="E61" t="s">
        <v>105</v>
      </c>
      <c r="F61" s="19" t="s">
        <v>106</v>
      </c>
    </row>
    <row r="62" spans="1:6" ht="17.25" x14ac:dyDescent="0.25">
      <c r="A62" s="15" t="s">
        <v>84</v>
      </c>
      <c r="B62">
        <v>0</v>
      </c>
      <c r="C62">
        <v>60</v>
      </c>
      <c r="D62">
        <v>100</v>
      </c>
      <c r="E62" t="s">
        <v>105</v>
      </c>
      <c r="F62" s="19" t="s">
        <v>106</v>
      </c>
    </row>
    <row r="63" spans="1:6" ht="17.25" x14ac:dyDescent="0.25">
      <c r="A63" s="15" t="s">
        <v>85</v>
      </c>
      <c r="B63">
        <v>0</v>
      </c>
      <c r="C63">
        <v>40</v>
      </c>
      <c r="D63">
        <v>100</v>
      </c>
      <c r="E63" t="s">
        <v>105</v>
      </c>
      <c r="F63" s="19" t="s">
        <v>106</v>
      </c>
    </row>
    <row r="64" spans="1:6" ht="17.25" x14ac:dyDescent="0.25">
      <c r="A64" s="15" t="s">
        <v>86</v>
      </c>
      <c r="B64">
        <v>5</v>
      </c>
      <c r="C64">
        <v>6</v>
      </c>
      <c r="D64">
        <v>10</v>
      </c>
      <c r="E64" t="s">
        <v>105</v>
      </c>
      <c r="F64" s="19" t="s">
        <v>106</v>
      </c>
    </row>
    <row r="65" spans="1:6" ht="17.25" x14ac:dyDescent="0.25">
      <c r="A65" s="15" t="s">
        <v>87</v>
      </c>
      <c r="B65">
        <v>5</v>
      </c>
      <c r="C65">
        <v>1</v>
      </c>
      <c r="D65">
        <v>4</v>
      </c>
      <c r="E65" s="31" t="s">
        <v>106</v>
      </c>
      <c r="F65" s="17" t="s">
        <v>105</v>
      </c>
    </row>
    <row r="66" spans="1:6" ht="17.25" x14ac:dyDescent="0.25">
      <c r="A66" s="15" t="s">
        <v>88</v>
      </c>
      <c r="B66">
        <v>1</v>
      </c>
      <c r="C66">
        <v>2</v>
      </c>
      <c r="D66">
        <v>5</v>
      </c>
      <c r="E66" t="s">
        <v>105</v>
      </c>
      <c r="F66" s="19" t="s">
        <v>106</v>
      </c>
    </row>
    <row r="67" spans="1:6" ht="17.25" x14ac:dyDescent="0.25">
      <c r="A67" s="15" t="s">
        <v>89</v>
      </c>
      <c r="B67">
        <v>0</v>
      </c>
      <c r="C67">
        <v>40</v>
      </c>
      <c r="D67">
        <v>100</v>
      </c>
      <c r="E67" t="s">
        <v>105</v>
      </c>
      <c r="F67" s="19" t="s">
        <v>106</v>
      </c>
    </row>
    <row r="68" spans="1:6" ht="34.5" x14ac:dyDescent="0.25">
      <c r="A68" s="15" t="s">
        <v>90</v>
      </c>
      <c r="B68">
        <v>0</v>
      </c>
      <c r="C68">
        <v>40</v>
      </c>
      <c r="D68">
        <v>100</v>
      </c>
      <c r="E68" t="s">
        <v>105</v>
      </c>
      <c r="F68" s="19" t="s">
        <v>106</v>
      </c>
    </row>
    <row r="69" spans="1:6" ht="17.25" x14ac:dyDescent="0.25">
      <c r="A69" s="15" t="s">
        <v>91</v>
      </c>
      <c r="B69">
        <v>0</v>
      </c>
      <c r="C69">
        <v>5</v>
      </c>
      <c r="D69">
        <v>10</v>
      </c>
      <c r="E69" t="s">
        <v>105</v>
      </c>
      <c r="F69" s="19" t="s">
        <v>106</v>
      </c>
    </row>
    <row r="70" spans="1:6" ht="17.25" x14ac:dyDescent="0.25">
      <c r="A70" s="15" t="s">
        <v>92</v>
      </c>
      <c r="B70">
        <v>0</v>
      </c>
      <c r="C70">
        <v>10</v>
      </c>
      <c r="D70">
        <v>20</v>
      </c>
      <c r="E70" t="s">
        <v>105</v>
      </c>
      <c r="F70" s="19" t="s">
        <v>106</v>
      </c>
    </row>
    <row r="71" spans="1:6" ht="17.25" x14ac:dyDescent="0.25">
      <c r="A71" s="15" t="s">
        <v>93</v>
      </c>
      <c r="B71">
        <v>1</v>
      </c>
      <c r="C71">
        <v>4</v>
      </c>
      <c r="D71">
        <v>6</v>
      </c>
      <c r="E71" t="s">
        <v>105</v>
      </c>
      <c r="F71" s="19" t="s">
        <v>106</v>
      </c>
    </row>
    <row r="72" spans="1:6" ht="17.25" x14ac:dyDescent="0.25">
      <c r="A72" s="15" t="s">
        <v>94</v>
      </c>
      <c r="B72">
        <v>0</v>
      </c>
      <c r="C72">
        <v>2</v>
      </c>
      <c r="D72">
        <v>5</v>
      </c>
      <c r="E72" t="s">
        <v>105</v>
      </c>
      <c r="F72" s="19" t="s">
        <v>106</v>
      </c>
    </row>
    <row r="73" spans="1:6" ht="17.25" x14ac:dyDescent="0.25">
      <c r="A73" s="15" t="s">
        <v>95</v>
      </c>
      <c r="B73">
        <v>0</v>
      </c>
      <c r="C73">
        <v>1</v>
      </c>
      <c r="D73">
        <v>4</v>
      </c>
      <c r="E73" t="s">
        <v>105</v>
      </c>
      <c r="F73" s="19" t="s">
        <v>106</v>
      </c>
    </row>
    <row r="74" spans="1:6" ht="17.25" x14ac:dyDescent="0.25">
      <c r="A74" s="15" t="s">
        <v>96</v>
      </c>
      <c r="B74">
        <v>0</v>
      </c>
      <c r="C74">
        <v>1</v>
      </c>
      <c r="D74">
        <v>4</v>
      </c>
      <c r="E74" t="s">
        <v>105</v>
      </c>
      <c r="F74" s="19" t="s">
        <v>106</v>
      </c>
    </row>
    <row r="75" spans="1:6" ht="17.25" x14ac:dyDescent="0.25">
      <c r="A75" s="15" t="s">
        <v>97</v>
      </c>
      <c r="B75">
        <v>1</v>
      </c>
      <c r="C75">
        <v>4</v>
      </c>
      <c r="D75">
        <v>12</v>
      </c>
      <c r="E75" t="s">
        <v>105</v>
      </c>
      <c r="F75" s="19" t="s">
        <v>106</v>
      </c>
    </row>
    <row r="76" spans="1:6" ht="17.25" x14ac:dyDescent="0.25">
      <c r="A76" s="15" t="s">
        <v>98</v>
      </c>
      <c r="B76">
        <v>0</v>
      </c>
      <c r="C76">
        <v>6</v>
      </c>
      <c r="D76">
        <v>12</v>
      </c>
      <c r="E76" t="s">
        <v>105</v>
      </c>
      <c r="F76" s="19" t="s">
        <v>106</v>
      </c>
    </row>
    <row r="77" spans="1:6" ht="17.25" x14ac:dyDescent="0.25">
      <c r="A77" s="15" t="s">
        <v>99</v>
      </c>
      <c r="B77">
        <v>0</v>
      </c>
      <c r="C77">
        <v>3</v>
      </c>
      <c r="D77">
        <v>12</v>
      </c>
      <c r="E77" t="s">
        <v>105</v>
      </c>
      <c r="F77" s="19" t="s">
        <v>106</v>
      </c>
    </row>
    <row r="78" spans="1:6" ht="17.25" x14ac:dyDescent="0.25">
      <c r="A78" s="15" t="s">
        <v>100</v>
      </c>
      <c r="B78">
        <v>0</v>
      </c>
      <c r="C78">
        <v>50</v>
      </c>
      <c r="D78">
        <v>100</v>
      </c>
      <c r="E78" t="s">
        <v>105</v>
      </c>
      <c r="F78" s="19" t="s">
        <v>106</v>
      </c>
    </row>
    <row r="79" spans="1:6" ht="17.25" x14ac:dyDescent="0.25">
      <c r="A79" s="15" t="s">
        <v>101</v>
      </c>
      <c r="B79">
        <v>0</v>
      </c>
      <c r="C79">
        <v>10</v>
      </c>
      <c r="D79">
        <v>20</v>
      </c>
      <c r="E79" t="s">
        <v>105</v>
      </c>
      <c r="F79" s="19" t="s">
        <v>106</v>
      </c>
    </row>
    <row r="80" spans="1:6" ht="17.25" x14ac:dyDescent="0.25">
      <c r="A80" s="15" t="s">
        <v>102</v>
      </c>
      <c r="B80">
        <v>0</v>
      </c>
      <c r="C80">
        <v>3.5</v>
      </c>
      <c r="D80">
        <v>10</v>
      </c>
      <c r="E80" t="s">
        <v>105</v>
      </c>
      <c r="F80" s="19" t="s">
        <v>106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870202683B9842A96E2698EF8D41EB" ma:contentTypeVersion="5" ma:contentTypeDescription="Create a new document." ma:contentTypeScope="" ma:versionID="0a0ff14da3ff3488ccce313bcd7948d1">
  <xsd:schema xmlns:xsd="http://www.w3.org/2001/XMLSchema" xmlns:xs="http://www.w3.org/2001/XMLSchema" xmlns:p="http://schemas.microsoft.com/office/2006/metadata/properties" xmlns:ns3="7b8637ff-106c-404b-815a-eaebd3084d0e" xmlns:ns4="0d806974-65b0-4ff1-b46a-74a0c08f7a1e" targetNamespace="http://schemas.microsoft.com/office/2006/metadata/properties" ma:root="true" ma:fieldsID="c07fe0fb3ab7013c1264afe35e5cb79d" ns3:_="" ns4:_="">
    <xsd:import namespace="7b8637ff-106c-404b-815a-eaebd3084d0e"/>
    <xsd:import namespace="0d806974-65b0-4ff1-b46a-74a0c08f7a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637ff-106c-404b-815a-eaebd3084d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06974-65b0-4ff1-b46a-74a0c08f7a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FFBF4B-0249-47B8-9A48-76D687779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637ff-106c-404b-815a-eaebd3084d0e"/>
    <ds:schemaRef ds:uri="0d806974-65b0-4ff1-b46a-74a0c08f7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C9336-ABFE-4DEE-B3E4-822658C2DF20}">
  <ds:schemaRefs>
    <ds:schemaRef ds:uri="http://schemas.microsoft.com/sharepoint/v3/contenttype/forms"/>
  </ds:schemaRefs>
</ds:datastoreItem>
</file>

<file path=customXml/itemProps3.xml><?xml version="1.0" encoding="utf-8"?>
<ds:datastoreItem xmlns:ds="http://schemas.openxmlformats.org/officeDocument/2006/customXml" ds:itemID="{CAD0ACA6-C884-412A-84F6-CFE951D758F0}">
  <ds:schemaRefs>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0d806974-65b0-4ff1-b46a-74a0c08f7a1e"/>
    <ds:schemaRef ds:uri="http://schemas.openxmlformats.org/package/2006/metadata/core-properties"/>
    <ds:schemaRef ds:uri="7b8637ff-106c-404b-815a-eaebd3084d0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Dataark</vt:lpstr>
    </vt:vector>
  </TitlesOfParts>
  <Company>Faculty of SCIENCE, University of Copenhagen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Sarwat Amena Bakhsh;eks@hum.ku.dk</dc:creator>
  <cp:lastModifiedBy>Emil Steensen</cp:lastModifiedBy>
  <cp:lastPrinted>2020-06-16T20:58:33Z</cp:lastPrinted>
  <dcterms:created xsi:type="dcterms:W3CDTF">2020-06-16T19:58:46Z</dcterms:created>
  <dcterms:modified xsi:type="dcterms:W3CDTF">2023-01-30T10:17:28Z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630e2-1ac5-455e-8217-0156b1936a76_Enabled">
    <vt:lpwstr>true</vt:lpwstr>
  </property>
  <property fmtid="{D5CDD505-2E9C-101B-9397-08002B2CF9AE}" pid="3" name="MSIP_Label_6a2630e2-1ac5-455e-8217-0156b1936a76_SetDate">
    <vt:lpwstr>2022-09-09T08:31:19Z</vt:lpwstr>
  </property>
  <property fmtid="{D5CDD505-2E9C-101B-9397-08002B2CF9AE}" pid="4" name="MSIP_Label_6a2630e2-1ac5-455e-8217-0156b1936a76_Method">
    <vt:lpwstr>Standard</vt:lpwstr>
  </property>
  <property fmtid="{D5CDD505-2E9C-101B-9397-08002B2CF9AE}" pid="5" name="MSIP_Label_6a2630e2-1ac5-455e-8217-0156b1936a76_Name">
    <vt:lpwstr>Notclass</vt:lpwstr>
  </property>
  <property fmtid="{D5CDD505-2E9C-101B-9397-08002B2CF9AE}" pid="6" name="MSIP_Label_6a2630e2-1ac5-455e-8217-0156b1936a76_SiteId">
    <vt:lpwstr>a3927f91-cda1-4696-af89-8c9f1ceffa91</vt:lpwstr>
  </property>
  <property fmtid="{D5CDD505-2E9C-101B-9397-08002B2CF9AE}" pid="7" name="MSIP_Label_6a2630e2-1ac5-455e-8217-0156b1936a76_ActionId">
    <vt:lpwstr>8d5a573e-d71e-427d-8dae-8778625bb171</vt:lpwstr>
  </property>
  <property fmtid="{D5CDD505-2E9C-101B-9397-08002B2CF9AE}" pid="8" name="MSIP_Label_6a2630e2-1ac5-455e-8217-0156b1936a76_ContentBits">
    <vt:lpwstr>0</vt:lpwstr>
  </property>
  <property fmtid="{D5CDD505-2E9C-101B-9397-08002B2CF9AE}" pid="9" name="ContentTypeId">
    <vt:lpwstr>0x01010025870202683B9842A96E2698EF8D41EB</vt:lpwstr>
  </property>
</Properties>
</file>